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Volumes/USB DISK/ДЛЯ РАБОТЫ/чемпионат2024/на согласование/"/>
    </mc:Choice>
  </mc:AlternateContent>
  <xr:revisionPtr revIDLastSave="0" documentId="13_ncr:1_{F68CF06E-C97E-E54F-8ED0-44D0F0AEC7D4}" xr6:coauthVersionLast="47" xr6:coauthVersionMax="47" xr10:uidLastSave="{00000000-0000-0000-0000-000000000000}"/>
  <bookViews>
    <workbookView xWindow="0" yWindow="500" windowWidth="28800" windowHeight="15800" activeTab="5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Список продуктов." sheetId="10" r:id="rId6"/>
  </sheets>
  <externalReferences>
    <externalReference r:id="rId7"/>
  </externalReferences>
  <definedNames>
    <definedName name="_Hlk152532793" localSheetId="5">'Список продуктов.'!$H$284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5" i="10" l="1"/>
  <c r="D223" i="10"/>
  <c r="D56" i="10"/>
  <c r="D176" i="10" l="1"/>
  <c r="D99" i="10"/>
  <c r="D228" i="10"/>
  <c r="D229" i="10"/>
  <c r="D230" i="10"/>
  <c r="D231" i="10"/>
  <c r="D232" i="10"/>
  <c r="D233" i="10"/>
  <c r="D234" i="10"/>
  <c r="D235" i="10"/>
  <c r="D236" i="10"/>
  <c r="D237" i="10"/>
  <c r="D238" i="10"/>
  <c r="D227" i="10"/>
  <c r="D215" i="10"/>
  <c r="D216" i="10"/>
  <c r="D217" i="10"/>
  <c r="D218" i="10"/>
  <c r="D219" i="10"/>
  <c r="D220" i="10"/>
  <c r="D221" i="10"/>
  <c r="D222" i="10"/>
  <c r="D224" i="10"/>
  <c r="D225" i="10"/>
  <c r="D214" i="10"/>
  <c r="D209" i="10"/>
  <c r="D210" i="10"/>
  <c r="D211" i="10"/>
  <c r="D212" i="10"/>
  <c r="D208" i="10"/>
  <c r="D206" i="10"/>
  <c r="D205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187" i="10"/>
  <c r="D172" i="10"/>
  <c r="D173" i="10"/>
  <c r="D174" i="10"/>
  <c r="D175" i="10"/>
  <c r="D177" i="10"/>
  <c r="D178" i="10"/>
  <c r="D179" i="10"/>
  <c r="D180" i="10"/>
  <c r="D181" i="10"/>
  <c r="D182" i="10"/>
  <c r="D183" i="10"/>
  <c r="D184" i="10"/>
  <c r="D185" i="10"/>
  <c r="D171" i="10"/>
  <c r="D168" i="10"/>
  <c r="D169" i="10"/>
  <c r="D167" i="10"/>
  <c r="D162" i="10"/>
  <c r="D163" i="10"/>
  <c r="D164" i="10"/>
  <c r="D165" i="10"/>
  <c r="D161" i="10"/>
  <c r="D150" i="10"/>
  <c r="D151" i="10"/>
  <c r="D152" i="10"/>
  <c r="D153" i="10"/>
  <c r="D154" i="10"/>
  <c r="D156" i="10"/>
  <c r="D157" i="10"/>
  <c r="D158" i="10"/>
  <c r="D159" i="10"/>
  <c r="D149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35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19" i="10"/>
  <c r="D95" i="10"/>
  <c r="D96" i="10"/>
  <c r="D97" i="10"/>
  <c r="D98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94" i="10"/>
  <c r="D83" i="10"/>
  <c r="D84" i="10"/>
  <c r="D85" i="10"/>
  <c r="D86" i="10"/>
  <c r="D87" i="10"/>
  <c r="D88" i="10"/>
  <c r="D89" i="10"/>
  <c r="D90" i="10"/>
  <c r="D91" i="10"/>
  <c r="D92" i="10"/>
  <c r="D82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6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7" i="10"/>
  <c r="D58" i="10"/>
  <c r="D59" i="10"/>
  <c r="D60" i="10"/>
  <c r="D61" i="10"/>
  <c r="D62" i="10"/>
  <c r="D63" i="10"/>
  <c r="D64" i="10"/>
  <c r="D65" i="10"/>
  <c r="D66" i="10"/>
  <c r="D38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18" i="5"/>
  <c r="G28" i="1" l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27" i="1"/>
  <c r="G113" i="4" l="1"/>
  <c r="G112" i="4"/>
  <c r="G111" i="4"/>
  <c r="G108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D13" i="10" l="1"/>
  <c r="G80" i="1"/>
  <c r="G79" i="1"/>
  <c r="G78" i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</calcChain>
</file>

<file path=xl/sharedStrings.xml><?xml version="1.0" encoding="utf-8"?>
<sst xmlns="http://schemas.openxmlformats.org/spreadsheetml/2006/main" count="1470" uniqueCount="728">
  <si>
    <t>шт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</si>
  <si>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</si>
  <si>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</si>
  <si>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</si>
  <si>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</si>
  <si>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</si>
  <si>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</si>
  <si>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</si>
  <si>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</si>
  <si>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</si>
  <si>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</si>
  <si>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</si>
  <si>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</si>
  <si>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</si>
  <si>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</si>
  <si>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</si>
  <si>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</si>
  <si>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</si>
  <si>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</si>
  <si>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</si>
  <si>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</si>
  <si>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</si>
  <si>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</si>
  <si>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</si>
  <si>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</si>
  <si>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</si>
  <si>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</si>
  <si>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</si>
  <si>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</si>
  <si>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</si>
  <si>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</si>
  <si>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</si>
  <si>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</si>
  <si>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</si>
  <si>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</si>
  <si>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</si>
  <si>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</si>
  <si>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</si>
  <si>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</si>
  <si>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штанга на колесах, с крючками (не менее 5 крючков)</t>
  </si>
  <si>
    <t xml:space="preserve">шт </t>
  </si>
  <si>
    <t xml:space="preserve">Стол компьютерный </t>
  </si>
  <si>
    <t>(ШхГхВ) 1200х700х750</t>
  </si>
  <si>
    <t>4 ножки, без подлокотников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</si>
  <si>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</si>
  <si>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</si>
  <si>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</si>
  <si>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</si>
  <si>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</si>
  <si>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</si>
  <si>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</si>
  <si>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</si>
  <si>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</si>
  <si>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</si>
  <si>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</si>
  <si>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</si>
  <si>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</si>
  <si>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</si>
  <si>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</si>
  <si>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</si>
  <si>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</si>
  <si>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</si>
  <si>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</si>
  <si>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</si>
  <si>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</si>
  <si>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</si>
  <si>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</si>
  <si>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</si>
  <si>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</si>
  <si>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</si>
  <si>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</si>
  <si>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</si>
  <si>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</si>
  <si>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</si>
  <si>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</si>
  <si>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</si>
  <si>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Бумага А4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</si>
  <si>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</si>
  <si>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</si>
  <si>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</si>
  <si>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</si>
  <si>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</si>
  <si>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</si>
  <si>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</si>
  <si>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</si>
  <si>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</si>
  <si>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</si>
  <si>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</si>
  <si>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</si>
  <si>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</si>
  <si>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</si>
  <si>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</si>
  <si>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</si>
  <si>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</si>
  <si>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</si>
  <si>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</si>
  <si>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</si>
  <si>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</si>
  <si>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</si>
  <si>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</si>
  <si>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</si>
  <si>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</si>
  <si>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</si>
  <si>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</si>
  <si>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</si>
  <si>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</si>
  <si>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</si>
  <si>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</si>
  <si>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</si>
  <si>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</si>
  <si>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</si>
  <si>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</si>
  <si>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</si>
  <si>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</si>
  <si>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</si>
  <si>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20 м.кв (5*6 метра)</t>
  </si>
  <si>
    <t>Электричество: 6 розеток на 220 Вольт (2 кВт), 2 пилота по 6 розеток</t>
  </si>
  <si>
    <t xml:space="preserve">не менее 24" </t>
  </si>
  <si>
    <t xml:space="preserve">Проектор </t>
  </si>
  <si>
    <t>DLP, 2700 люмен, 10000:1, 1280x800, D-Sub, HDMI, RCA, S-Video, USB, LAN, ПДУ, 2D / 3D</t>
  </si>
  <si>
    <t>На штативе, 16:9</t>
  </si>
  <si>
    <t>Аптечка работника Тип: коллективная
Форма выпуска: пластиковый шкаф
Назначение аптечки: для работников
Количество людей: до 10</t>
  </si>
  <si>
    <t>Набор первой медицинской помощи</t>
  </si>
  <si>
    <t>Огнетушитель углекислотный ОУ-1</t>
  </si>
  <si>
    <t xml:space="preserve">ОУ-1 Объем  2.5 л, перезаряжаемый, переносной , класс пожара - все, 
материал корпуса - металл , продолжительность подачи огнетушащего вещества 6 с,  тип углекислотный
</t>
  </si>
  <si>
    <t>Кулер для воды</t>
  </si>
  <si>
    <t>Характеристики
Размер — 259x305x845 cм
Вес — 13 кг, холодная и горячая вода</t>
  </si>
  <si>
    <t>Ветошь (для протирки загрязненных поверхностей)</t>
  </si>
  <si>
    <t xml:space="preserve">изготовлена из хлопка, размер от 50смх50см. </t>
  </si>
  <si>
    <t xml:space="preserve">Одноразовые полотенца. Рулон. </t>
  </si>
  <si>
    <t>Салфетки (полотенца) универсальные биоразлагаемые одноразовые 100% вискоза, в рулоне, количество в 1 рулоне  менее 100 штук, размер не менее 25х20 см.</t>
  </si>
  <si>
    <t>Одноразовые салфетки </t>
  </si>
  <si>
    <t>Салфетки (полотенца) универсальные биоразлагаемые одноразовые 100% вискоза, в рулоне, количество в 1 рулоне  100 штук, размер  25х23 см.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</si>
  <si>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</si>
  <si>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</si>
  <si>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Покрытие пола: плитка или наливные полы </t>
  </si>
  <si>
    <t xml:space="preserve">Электричество: 2 пилота 4 розеток, 6 розетка на 220 Вольт (2 кВт) 	</t>
  </si>
  <si>
    <t>Контур заземления для электропитания и сети слаботочных подключений (при необходимости) : не требуется</t>
  </si>
  <si>
    <t xml:space="preserve">Стол  производственный </t>
  </si>
  <si>
    <t>Luxstahl 1800х600х850,с бортом. С внутренней металической полкой, глухой.</t>
  </si>
  <si>
    <t>Оборудование и инструменты</t>
  </si>
  <si>
    <t>Весы настольные электронные (профессиональные)</t>
  </si>
  <si>
    <t>Порционные весы CAS SW-5, предел взвешивания 5кг, дискретность 2гр., наименьший предел взвешивания 40гр., питание от сети: 220±10% В, 50±1Гц</t>
  </si>
  <si>
    <t xml:space="preserve">Плита индукционная </t>
  </si>
  <si>
    <t xml:space="preserve">Холодильный шкаф   </t>
  </si>
  <si>
    <t xml:space="preserve">Шкаф холодильный Polair DM105-S (ШХ-0,5 ДС) , объем 500л., стеклянная дверь, напряжение питания 220В., можность 4кВт, количество полок 4.  </t>
  </si>
  <si>
    <t>Стол с моечной ванной, двухсекционный</t>
  </si>
  <si>
    <t>Luxstahl 1000х600х850</t>
  </si>
  <si>
    <t>Смеситель для горячей и холодной воды</t>
  </si>
  <si>
    <t>Материал - нержавеющая сталь, Тип картриджа - керамический, Носик смесителя, где расположен аэратор, поворачивается на 360°</t>
  </si>
  <si>
    <t xml:space="preserve">Стеллаж  4х уровневый  </t>
  </si>
  <si>
    <t xml:space="preserve"> Luxstahl 4-х уровневый 800х500х1800 Нержавеющая сталь AISI 430, полки цельные, усиленные ребра жесткости</t>
  </si>
  <si>
    <t xml:space="preserve">Ножи поварские </t>
  </si>
  <si>
    <t xml:space="preserve">Нож поварской лезвие 20 см
Нож универсальный лезвие 13 см
Нож для овощей лезвие 8,5 см
Марка стали :  X50CrMoV15 </t>
  </si>
  <si>
    <t>набор</t>
  </si>
  <si>
    <t>Набор  разделочных досок., пластиковые</t>
  </si>
  <si>
    <t>Размеры H=18,L=600,B=400мм; жёлтая, синяя, зелёная, красная, белая, коричневая.</t>
  </si>
  <si>
    <t>Контейнер для продуктов, 20 литров</t>
  </si>
  <si>
    <t xml:space="preserve"> 20 литров</t>
  </si>
  <si>
    <t>Стол</t>
  </si>
  <si>
    <t>(ШхГхВ) 1400х600х750
столеншница 26 мм, МДФ</t>
  </si>
  <si>
    <t>Size - 54х42х77 cm
Extra details - 4 ножки, без подлокотников</t>
  </si>
  <si>
    <t>Корзина для мусора</t>
  </si>
  <si>
    <t>40 литров</t>
  </si>
  <si>
    <t xml:space="preserve">Luxstahl ПИ 4-98, 4греющих поверхности, 380 В., 14 кВт. </t>
  </si>
  <si>
    <t xml:space="preserve">Складское помещение </t>
  </si>
  <si>
    <t>Комната хранения тулбоксов</t>
  </si>
  <si>
    <t>Площадь зоны: не менее 6 м.кв (3*2 метра) кв.м.</t>
  </si>
  <si>
    <t>Электричество: не требуется</t>
  </si>
  <si>
    <t>(ШхГхВ) 1400х600х750
столеншница 26 мм МДФ</t>
  </si>
  <si>
    <t>Освещение: Допустимо верхнее искусственное освещение ( не менее 200 люкс)</t>
  </si>
  <si>
    <t>Дегустационная</t>
  </si>
  <si>
    <t>Площадь зоны:  не менее 20 м.кв (5*3 метра)</t>
  </si>
  <si>
    <t>Электричество: 2 точки на 220 Вольт (2 кВт) - 2 тройника</t>
  </si>
  <si>
    <t>Вилки из нержавеющей стали</t>
  </si>
  <si>
    <t>Luxstahl Длина :  210 мм
Материал : нержавеющая сталь AISI430
Полировка : зеркальная
Толщина ручки : 3 мм</t>
  </si>
  <si>
    <t>Ножи из нержавеющей стали</t>
  </si>
  <si>
    <t>Luxstahl Толщина :  1,8 мм Длина : 210 мм
Материал :  нержавеющая сталь</t>
  </si>
  <si>
    <t>Ложки из нержавеющей стали</t>
  </si>
  <si>
    <t>Luxstahl Толщина :  1,2 мм Длина : 180 мм
Материал : нержавеющая сталь 18/0</t>
  </si>
  <si>
    <t>Тарелки одноразовые</t>
  </si>
  <si>
    <t>Набор одноразовых полипропиленовых тарелок диаметром 21 см. Количество в 1 наборе от 50 штук</t>
  </si>
  <si>
    <t xml:space="preserve">Стол  </t>
  </si>
  <si>
    <t>40литров</t>
  </si>
  <si>
    <t>Кулер 19 л</t>
  </si>
  <si>
    <t>Характеристики
Размер — 259x305x845 cм
Вес — 13 кг</t>
  </si>
  <si>
    <t xml:space="preserve">Термометр инфракрасный </t>
  </si>
  <si>
    <t xml:space="preserve">МЕГЕОН 16900 Диапазон измерений: °С -50...+950
Оптическое разрешение: (D:S) 12:1
Точность: ±1.5
Температурное разрешение: °С 0.1
Питание: батарея 9В "Крона" </t>
  </si>
  <si>
    <t>Площадь зоны: не менее 20 кв.м. (5*4 метра)</t>
  </si>
  <si>
    <t xml:space="preserve">Интернет : Подключение  ноутбуков к беспроводному интернету	</t>
  </si>
  <si>
    <t>Покрытие пола: ковролин, плитка или наливные полы на всю зону</t>
  </si>
  <si>
    <t xml:space="preserve">Электричество:  подключения к сети  220 Вольт </t>
  </si>
  <si>
    <t>Площадь зоны: не менее 6 кв.м.</t>
  </si>
  <si>
    <t>Шкаф шоковой заморозки</t>
  </si>
  <si>
    <t xml:space="preserve">Гастроемкость  из нержавеющей стали </t>
  </si>
  <si>
    <t>Часы настенные (электронные)</t>
  </si>
  <si>
    <t>Микроволновая печь</t>
  </si>
  <si>
    <t xml:space="preserve">Фритюрница </t>
  </si>
  <si>
    <t xml:space="preserve">Слайсер 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</si>
  <si>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</si>
  <si>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</si>
  <si>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</si>
  <si>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</si>
  <si>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Ковёр диэлектрический</t>
  </si>
  <si>
    <t>Штангенциркуль электронный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</si>
  <si>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</si>
  <si>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</si>
  <si>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 xml:space="preserve">Коптильный пистолет </t>
  </si>
  <si>
    <t>Термомиксер (Многофункционвльная кухонная машина с подогревом)</t>
  </si>
  <si>
    <t xml:space="preserve">Мощность 500 Вт, мощность нагревательного элемента от 1000 Вт, емкость чаши от 2,2 л., диапазон температур  от 40  °C и выше </t>
  </si>
  <si>
    <t>Настольный куттер</t>
  </si>
  <si>
    <t>Мощность 550 Вт, скорость 1500 об/мин, размеры 280х200х165, объем чаши от 2,9 л.</t>
  </si>
  <si>
    <t>Дегидратор</t>
  </si>
  <si>
    <t>Блендер погружной</t>
  </si>
  <si>
    <t>Контейнер и крышка для погружного термостата</t>
  </si>
  <si>
    <t xml:space="preserve">Рабочий объем - 22 литра                                                         Материал: Поликарбонат                                                               Размеры 325х527х200мм                                                                  Крышка с вырезом </t>
  </si>
  <si>
    <t>Кремер - сифон из нержавеющей стали + воронка сито + набор насадок + набор для быстрой ароматизации жидкостей</t>
  </si>
  <si>
    <t>Объем 0,25 л</t>
  </si>
  <si>
    <t>Мощность, кВт 2
Напряжение, В 220
Габариты, мм 95х160х370
Рабочая температура, °C от 30 до 90
Максимальный рабочий объем - 30 л</t>
  </si>
  <si>
    <t xml:space="preserve">Освещение: Допустимо верхнее искусственное освещение ( не менее 300 люкс) </t>
  </si>
  <si>
    <t xml:space="preserve">Электричество: 2 пилота по 6 розеток, 2 розетки по 220 Вольт (по 2 кВт на каждую) </t>
  </si>
  <si>
    <t>Подведение/ отведение ГХВС (при необходимости): требуется</t>
  </si>
  <si>
    <t>Площадь зоны: не менее не более 16 кв.м.</t>
  </si>
  <si>
    <t xml:space="preserve">Интернет : Подключение  ноутбуков к беспроводному интернету </t>
  </si>
  <si>
    <t>Подведение/ отведение ГХВС (при необходимости) : требуется</t>
  </si>
  <si>
    <t>Освещение: Допустимо верхнее искусственное освещение ( не менее 300 люкс)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</si>
  <si>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</si>
  <si>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требуется</t>
  </si>
  <si>
    <t xml:space="preserve">Стол-подставка под пароконвектомат </t>
  </si>
  <si>
    <t xml:space="preserve">Пароконвектомат    </t>
  </si>
  <si>
    <t>GN 1/1 530х325х20 мм.</t>
  </si>
  <si>
    <t>GN 1/9 176х105х65мм.</t>
  </si>
  <si>
    <t>GN 1/1 530х325х65 мм.</t>
  </si>
  <si>
    <t>Планетарный миксер</t>
  </si>
  <si>
    <t xml:space="preserve">Шкаф холодильный  </t>
  </si>
  <si>
    <t xml:space="preserve">Стеллаж 4-х уровневый </t>
  </si>
  <si>
    <t>Мойка односекционная со столешницей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</si>
  <si>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</si>
  <si>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</si>
  <si>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Тарелка  глубокая белая (для закуски)</t>
  </si>
  <si>
    <t>С широкими плоскими  ровными полями от 26 до 28 см, 250 мл, без декора</t>
  </si>
  <si>
    <t>Тарелка  глубокая белая (для супа)</t>
  </si>
  <si>
    <t xml:space="preserve">Тарелка круглая белая плоская </t>
  </si>
  <si>
    <t>Диаметром от 30 до 32 см, без декора с ровными полями</t>
  </si>
  <si>
    <t xml:space="preserve">Соусник </t>
  </si>
  <si>
    <t xml:space="preserve">50 мл, нержавеющая сталь. </t>
  </si>
  <si>
    <t>Пластиковая урна для мусора (возможно педального типа)</t>
  </si>
  <si>
    <t xml:space="preserve">Объем 40 литров. 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</si>
  <si>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</si>
  <si>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Объемом 5л, 3л, 2л, 1.5л, 1.2л, 1л</t>
  </si>
  <si>
    <t>Сотейник для индукционных плит</t>
  </si>
  <si>
    <t>Объемом 0,6л</t>
  </si>
  <si>
    <t>Объемом 0,8л</t>
  </si>
  <si>
    <t>Сковорода для индукционных плит (с антипригарным покрытием)</t>
  </si>
  <si>
    <t>Диаметром 24см</t>
  </si>
  <si>
    <t>Диаметром 28см</t>
  </si>
  <si>
    <t>Набор  разделочных досок, пластиковые</t>
  </si>
  <si>
    <t>Мерный стакан</t>
  </si>
  <si>
    <t>Венчик</t>
  </si>
  <si>
    <t xml:space="preserve">Миски нержавеющая сталь  </t>
  </si>
  <si>
    <t xml:space="preserve">Сито (для муки) </t>
  </si>
  <si>
    <t>Диаметром 24 см</t>
  </si>
  <si>
    <t>Шенуа  (возможен вариант с сеткой)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</si>
  <si>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</si>
  <si>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</si>
  <si>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</si>
  <si>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</si>
  <si>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</si>
  <si>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</si>
  <si>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</si>
  <si>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>Объемом  250мл</t>
  </si>
  <si>
    <t xml:space="preserve">Ложки столовые </t>
  </si>
  <si>
    <t>Таймер кухонный электронный с магнитом на холодильник</t>
  </si>
  <si>
    <t>Прихватка - варежка термостатная силиконовая</t>
  </si>
  <si>
    <t>Ножницы для рыбы</t>
  </si>
  <si>
    <t>Бренд
TORSO
Партномер (артикул производителя)
1508665
Упаковка автомобильной аптечки
Пластиковый кейс                                                         
Остановить поверхностное кровотечение
Обработать рану или место ушиба
Сделать искусственное дыхание
Дополнительно
Полностью отвечает только российским нормам.                                                                           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</si>
  <si>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 xml:space="preserve">Тип
Бытовой огнетушитель, Промышленный огнетушитель
Конструкция огнетушителя
Переносной
Принцип действия
Углекислотный
Масса заряда, кг
1
Класс огнетушителя
ОУ-1
Бренд
Ярпожинвест
Максимальная температура эксплуатации
+50°C
Ограничения по применению
Электроустановки до 10 000В
Страна-изготовитель
Россия
Минимальная температура эксплуатации
-40°C
Цвет
Красныйогнетушитель – 1 шт.
раструб – 1 шт.
трубка выкидная – 1 шт.
руководство по эксплуатации, совмещённое с паспортом на огнетушитель – 1 шт.
Углекислотные огнетушители применяются для тушения следующих веществ:
горючие жидкости (В);
горючие газы (С);
электрооборудование (Е), находящееся под напряжением до 10 000 В.
Углекислотные огнетушители не применяются для тушения:
твердых горючих веществ (А);
веществ, горение которых может происходить без доступа кислорода (Д), (алюминий, магний и их сплавы, натрий, калий);
электроустановок напряжением выше 10 000 В.  </t>
  </si>
  <si>
    <t>Ecotronic                                                                                                                                        Размещение кулера
Напольный
Загрузка бутылки
Сверху
Температура воды
Горячая, Комнатная
Тип охлаждения воды
Без охлаждения
Управление кулером
Краник (нажим кружкой)
Производительность нагрева, л/ч
5
Размеры, мм (ШхГхВ)
965*310*310
Цвет
Черный, серебристый
Управление
Механическое</t>
  </si>
  <si>
    <t>Спецодежда, спецобувь</t>
  </si>
  <si>
    <t>Tekca Line
Китель ж-055</t>
  </si>
  <si>
    <t>конкурсант привозит с собой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</si>
  <si>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</si>
  <si>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</si>
  <si>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</si>
  <si>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</si>
  <si>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</si>
  <si>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</si>
  <si>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</si>
  <si>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</si>
  <si>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</si>
  <si>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</si>
  <si>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</si>
  <si>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</si>
  <si>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</si>
  <si>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</si>
  <si>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</si>
  <si>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</si>
  <si>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</si>
  <si>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</si>
  <si>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</si>
  <si>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</si>
  <si>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</si>
  <si>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</si>
  <si>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</si>
  <si>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</si>
  <si>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</si>
  <si>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</si>
  <si>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</si>
  <si>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</si>
  <si>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</si>
  <si>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</si>
  <si>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Сгущённое молоко</t>
  </si>
  <si>
    <t>Сливки 25% Parmalat</t>
  </si>
  <si>
    <t>Сливки для взбивания 35% Parmalat</t>
  </si>
  <si>
    <t>Сметана 20%</t>
  </si>
  <si>
    <t>Сыр Гауда</t>
  </si>
  <si>
    <t>Сыр Горгонзола</t>
  </si>
  <si>
    <t>Сыр Грюйер</t>
  </si>
  <si>
    <t>Сыр Маскарпоне Galbani</t>
  </si>
  <si>
    <t xml:space="preserve">Сыр Пармезан 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</si>
  <si>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</si>
  <si>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</si>
  <si>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</si>
  <si>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</si>
  <si>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</si>
  <si>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</si>
  <si>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</si>
  <si>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</si>
  <si>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</si>
  <si>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</si>
  <si>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</si>
  <si>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</si>
  <si>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</si>
  <si>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</si>
  <si>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</si>
  <si>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</si>
  <si>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</si>
  <si>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</si>
  <si>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</si>
  <si>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</si>
  <si>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</si>
  <si>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</si>
  <si>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</si>
  <si>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</si>
  <si>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</si>
  <si>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</si>
  <si>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</si>
  <si>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</si>
  <si>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</si>
  <si>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</si>
  <si>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</si>
  <si>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</si>
  <si>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</si>
  <si>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</si>
  <si>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</si>
  <si>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</si>
  <si>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</si>
  <si>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</si>
  <si>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</si>
  <si>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</si>
  <si>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</si>
  <si>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</si>
  <si>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</si>
  <si>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</si>
  <si>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</si>
  <si>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</si>
  <si>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</si>
  <si>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</si>
  <si>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</si>
  <si>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</si>
  <si>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</si>
  <si>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</si>
  <si>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</si>
  <si>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</si>
  <si>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</si>
  <si>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</si>
  <si>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</si>
  <si>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</si>
  <si>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</si>
  <si>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</si>
  <si>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</si>
  <si>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</si>
  <si>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</si>
  <si>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</si>
  <si>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</si>
  <si>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</si>
  <si>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</si>
  <si>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</si>
  <si>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</si>
  <si>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</si>
  <si>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</si>
  <si>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</si>
  <si>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</si>
  <si>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</si>
  <si>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</si>
  <si>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</si>
  <si>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</si>
  <si>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</si>
  <si>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</si>
  <si>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</si>
  <si>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</si>
  <si>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</si>
  <si>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</si>
  <si>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</si>
  <si>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</si>
  <si>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</si>
  <si>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</si>
  <si>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</si>
  <si>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</si>
  <si>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</si>
  <si>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</si>
  <si>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</si>
  <si>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</si>
  <si>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</si>
  <si>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</si>
  <si>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</si>
  <si>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</si>
  <si>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</si>
  <si>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</si>
  <si>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</si>
  <si>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</si>
  <si>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</si>
  <si>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</si>
  <si>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</si>
  <si>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</si>
  <si>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</si>
  <si>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</si>
  <si>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</si>
  <si>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</si>
  <si>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</si>
  <si>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</si>
  <si>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</si>
  <si>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</si>
  <si>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</si>
  <si>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</si>
  <si>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</si>
  <si>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</si>
  <si>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</si>
  <si>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</si>
  <si>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</si>
  <si>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</si>
  <si>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</si>
  <si>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</si>
  <si>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</si>
  <si>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</si>
  <si>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</si>
  <si>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</si>
  <si>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</si>
  <si>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</si>
  <si>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</si>
  <si>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</si>
  <si>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</si>
  <si>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</si>
  <si>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</si>
  <si>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</si>
  <si>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</si>
  <si>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</si>
  <si>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</si>
  <si>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</si>
  <si>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</si>
  <si>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</si>
  <si>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</si>
  <si>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</si>
  <si>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</si>
  <si>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</si>
  <si>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</si>
  <si>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</si>
  <si>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</si>
  <si>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</si>
  <si>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</si>
  <si>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</si>
  <si>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</si>
  <si>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</si>
  <si>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</si>
  <si>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</si>
  <si>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</si>
  <si>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</si>
  <si>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</si>
  <si>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АЛКОГОЛЬ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</si>
  <si>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</si>
  <si>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</si>
  <si>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</si>
  <si>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</si>
  <si>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Водка (Царская оригинальная)</t>
  </si>
  <si>
    <t>Коньяк (Арарат)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</si>
  <si>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</si>
  <si>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</si>
  <si>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</si>
  <si>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</si>
  <si>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</si>
  <si>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kotanyi</t>
  </si>
  <si>
    <t>Базилик kotanyi</t>
  </si>
  <si>
    <t>Ванильный сахар, с натуральной ванилью Dr. Oetker</t>
  </si>
  <si>
    <t>Гвоздика стручки kotanyi</t>
  </si>
  <si>
    <t>Горчица Дижонская Bornier</t>
  </si>
  <si>
    <t>Горчица зернистая Махеевъ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</si>
  <si>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</si>
  <si>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</si>
  <si>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</si>
  <si>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</si>
  <si>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</si>
  <si>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</si>
  <si>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</si>
  <si>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</si>
  <si>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</si>
  <si>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(целый)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</si>
  <si>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</si>
  <si>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</si>
  <si>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</si>
  <si>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</si>
  <si>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</si>
  <si>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</si>
  <si>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</si>
  <si>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</si>
  <si>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</si>
  <si>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</si>
  <si>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</si>
  <si>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</si>
  <si>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</si>
  <si>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</si>
  <si>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</si>
  <si>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kotanyi </t>
  </si>
  <si>
    <t>Шалфей</t>
  </si>
  <si>
    <t>Щепа для копчения "Ольховая"(мелкая)</t>
  </si>
  <si>
    <t>Эстрагон kotanyi</t>
  </si>
  <si>
    <t>1800-2200</t>
  </si>
  <si>
    <t>ЧЁРНЫЕ ЯЩИКИ  (нет необходимости заказывать)</t>
  </si>
  <si>
    <t xml:space="preserve">Творожный козий сыр </t>
  </si>
  <si>
    <t>Страчателла</t>
  </si>
  <si>
    <t>Сыр тофу</t>
  </si>
  <si>
    <t>Моцарелла</t>
  </si>
  <si>
    <t>Чечил</t>
  </si>
  <si>
    <t>Авокадо</t>
  </si>
  <si>
    <t>Банан</t>
  </si>
  <si>
    <t>Киви</t>
  </si>
  <si>
    <t>Шпинат свежий</t>
  </si>
  <si>
    <t>Перец болгарский красный</t>
  </si>
  <si>
    <t xml:space="preserve">Редис </t>
  </si>
  <si>
    <t>Трюфельное масло</t>
  </si>
  <si>
    <t>Тыквенное масло</t>
  </si>
  <si>
    <t>Кунжутное масло</t>
  </si>
  <si>
    <t>Масло виноградных косточек</t>
  </si>
  <si>
    <t xml:space="preserve">Ананасы консервированные </t>
  </si>
  <si>
    <t xml:space="preserve">Уксус рисовый </t>
  </si>
  <si>
    <t>Рисовая бумага</t>
  </si>
  <si>
    <t>Бразильский орех</t>
  </si>
  <si>
    <t>Пекан</t>
  </si>
  <si>
    <t>Орех макадамия (очищенный)</t>
  </si>
  <si>
    <t>Арахис очищенный</t>
  </si>
  <si>
    <t>Кешью</t>
  </si>
  <si>
    <t>Пюре ананаса замороженное</t>
  </si>
  <si>
    <t>Пюре малины замороженное</t>
  </si>
  <si>
    <t xml:space="preserve">Пюре манго замороженное </t>
  </si>
  <si>
    <t xml:space="preserve">Пюре маракуйя замороженное </t>
  </si>
  <si>
    <t xml:space="preserve">Пюре юдзу замороженное </t>
  </si>
  <si>
    <t xml:space="preserve">Лук-шалот </t>
  </si>
  <si>
    <t>Концентрированный сок лайма</t>
  </si>
  <si>
    <t>Концентрированный сок лимона</t>
  </si>
  <si>
    <t xml:space="preserve">Пергамент рулон </t>
  </si>
  <si>
    <t xml:space="preserve">Фольга рулон 10м </t>
  </si>
  <si>
    <t>Фольга 11мкрн 100м, 440мм</t>
  </si>
  <si>
    <t xml:space="preserve">Скатерть для презентационного стола белая </t>
  </si>
  <si>
    <t>Тип
Скатерть
Материал
Хлопок, Полиэфир
Размер, см
145x145
Форма
Круг
Ширина, см
145</t>
  </si>
  <si>
    <t xml:space="preserve">Бумажные полотенца </t>
  </si>
  <si>
    <t>Двухслойные, 2 шт. в упаковке</t>
  </si>
  <si>
    <t>упаковка</t>
  </si>
  <si>
    <t xml:space="preserve">Губка для мытья посуды </t>
  </si>
  <si>
    <t>Губки цветные</t>
  </si>
  <si>
    <t xml:space="preserve">Полотенца х,б  для протир. тарелок </t>
  </si>
  <si>
    <t>Полотенца однотонные, белые</t>
  </si>
  <si>
    <t>300мл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</si>
  <si>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</si>
  <si>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</si>
  <si>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</si>
  <si>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</si>
  <si>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</si>
  <si>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</si>
  <si>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</si>
  <si>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</si>
  <si>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>250мл</t>
  </si>
  <si>
    <t xml:space="preserve">Перчатки силиконовые одноразовые  </t>
  </si>
  <si>
    <t>Размер S;M;L (100 пар в уп)</t>
  </si>
  <si>
    <t>Вода</t>
  </si>
  <si>
    <t>Бутыль 19л</t>
  </si>
  <si>
    <t>Плёнка пищевая</t>
  </si>
  <si>
    <t>Пленка-стрейч пищевая 300м х 45см</t>
  </si>
  <si>
    <t>Вакуумные пакеты, разных размеров</t>
  </si>
  <si>
    <t xml:space="preserve">Материал
ПЭТ (Полиэтилентерефталат), Лавсан
Размеры, мм
100х280, 
140х250, 
180х300, 250х250
Страна-изготовитель
Россия
Цвет
Прозрачный
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</si>
  <si>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</si>
  <si>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</si>
  <si>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</si>
  <si>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Концентрированный гель для посуды с антибактериальным эффектом SYNERGETIC Тип
Средство для ручного мытья посуды
Форма выпуска средства
Гель
Объем, мл
5000
Единиц в одном товаре
1
Вес товара, г
5000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</si>
  <si>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</si>
  <si>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</si>
  <si>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Тефлекс
Форма выпуска средства
Спрей
Назначение моющего, чистящего средства
Для дезинфекции, Для мебели, Универсальное
Объем, мл
1000
Страна-изготовитель
Россия</t>
  </si>
  <si>
    <t>Масло растительное для фритюра</t>
  </si>
  <si>
    <t>Efco Food
Тип
Масло подсолнечное
Бренд
Efco Food
Способ очистки
Рафинированное
Особенности производства масла
Холодный отжим</t>
  </si>
  <si>
    <t>500мл</t>
  </si>
  <si>
    <t>Бумага офисная А4, 80 г/м2, 500 л., марка С, SVETOCOPY CLASSIC</t>
  </si>
  <si>
    <t>Белый скотч, рулон</t>
  </si>
  <si>
    <t>Ручка оранжевая/прозрачная шариковая с синеми чернилами</t>
  </si>
  <si>
    <t>Степлер Брауберг со скобами</t>
  </si>
  <si>
    <t>СкрепкиБауберг 28 мм, 100 шт</t>
  </si>
  <si>
    <t>Файлы 50 шт</t>
  </si>
  <si>
    <t>Маркеры цветные</t>
  </si>
  <si>
    <t>Маркер черный,красный, жёлтый</t>
  </si>
  <si>
    <t>Планшет формата А4</t>
  </si>
  <si>
    <t>Планшет синий, черный</t>
  </si>
  <si>
    <t>Скотч широкий</t>
  </si>
  <si>
    <t>Скотч прозрачный, ШИРОКИЙ</t>
  </si>
  <si>
    <t>Нож канцелярский узкий</t>
  </si>
  <si>
    <t>Калькулятор</t>
  </si>
  <si>
    <t xml:space="preserve">Калькулятор Ситизен </t>
  </si>
  <si>
    <t>Ножницы с черными и синими ручками</t>
  </si>
  <si>
    <t>Карандаш</t>
  </si>
  <si>
    <t xml:space="preserve">Карандаш простой </t>
  </si>
  <si>
    <t>Папка для документов с файлами</t>
  </si>
  <si>
    <t>Папка-регистратор формата А4 Expert Complete</t>
  </si>
  <si>
    <t>Контейнеры одноразовые для пищ продуктов с крышкей</t>
  </si>
  <si>
    <t>Тип
Мешок кондитерский
Объем, л - 0.5
Ширина/диаметр, см 34
Вид кондитерского мешка - Одноразовый
Материал - ПВД (Полиэтилен высокого давления)                     
Объем, л - 0.3
Длина, см - 26
Ширина/диаметр, см - 17                                                                              Длина, см - 31
Ширина/диаметр, см - 21</t>
  </si>
  <si>
    <t>Одноразовые салфетки  WHITE LINE салфетки 30х40 рулон, 100 шт.                                               
Тип - Салфетка безворсовая
Бренд
WHITE LINE салфетки 30х40 рулон, 100 шт.
Цвет - Белый
Страна-изготовитель - Россия</t>
  </si>
  <si>
    <t xml:space="preserve">Папка-регистратор </t>
  </si>
  <si>
    <t>Без уголка, 75 мм, цвет - черный</t>
  </si>
  <si>
    <t>Yх600х850, где Y допустимый суммарный размер всей свободной рабочей поверхности от 3,6 до 5,4м., допустимо без борта. С внутренней металической полкой, глухой.</t>
  </si>
  <si>
    <t>Зависит от модели пароконвектомата.</t>
  </si>
  <si>
    <t>Деаметр 25-28 см</t>
  </si>
  <si>
    <t>Размеры H=18,L=600,B=400мм; жёлтая, синяя, зелёная, красная, белая, коричневая. Не меньше этих размеров</t>
  </si>
  <si>
    <t>Характеристики позиции на усмотрение организаторов</t>
  </si>
  <si>
    <t>GN 1/1 530х325х20 мм</t>
  </si>
  <si>
    <t>Диапазон измерений от 0 - 150 мм</t>
  </si>
  <si>
    <t>Дегидратор,  521х438х432 мм, 0,6 кВт; Термостат, таймер, вентилятор, кол-во подносов 10;  размер подноса  370х385 мм, общая площадь сушки  1,43 м3; материал подносов нерж. сталь AISI304; материал внешнего корпуса нерж. сталь; материал внутренней обшивки нерж. сталь;  2 двери закаленные стеклянные; таймер 99 часов; температура 35-74 оС; программа 2 режима на 1 цикл сначала высокая, затем пониженная; вес 16 кг</t>
  </si>
  <si>
    <t>Мощность от 180 Вт, скорость от 10000 об/мин, длина от 34 см.</t>
  </si>
  <si>
    <t>Объем 0,5 л</t>
  </si>
  <si>
    <t xml:space="preserve">Приточно-вытяжная система вентиляции </t>
  </si>
  <si>
    <t xml:space="preserve">Погружной термостат </t>
  </si>
  <si>
    <t>С широкими плоскими ровными полями от 26 до 28 см, 300-400 мл, без декора</t>
  </si>
  <si>
    <t xml:space="preserve">Тарелка прямоугольная белая плоская </t>
  </si>
  <si>
    <t>Размер по одному краю 18 до 22 см, по второму краю от 25 до 30 см, без декора с ровными полями</t>
  </si>
  <si>
    <t>Форма для выпечки коржей</t>
  </si>
  <si>
    <t>GN 2/3 354х325х40 мм.</t>
  </si>
  <si>
    <t>GN 1/2 265х325х20 мм.</t>
  </si>
  <si>
    <t>GN 1/2 265х325х65 мм</t>
  </si>
  <si>
    <t>GN 1/3 176х325х40мм.</t>
  </si>
  <si>
    <t>GN 1/3 176х325х20мм.</t>
  </si>
  <si>
    <t xml:space="preserve">Шампанское (Mondoro Asti) </t>
  </si>
  <si>
    <t>Мандарины</t>
  </si>
  <si>
    <t>Бумага для выпечки, 50м х 38см</t>
  </si>
  <si>
    <t>МОДУЛИ - A,Б,В</t>
  </si>
  <si>
    <t>МОДУЛИ - Г, Д, Е</t>
  </si>
  <si>
    <t>МОДУЛИ - Ж, З, И</t>
  </si>
  <si>
    <t>Модуль А, Б, В: Курица тушка</t>
  </si>
  <si>
    <t>Вишнёвый ликёр</t>
  </si>
  <si>
    <t>Модуль В: Окорочка куриные</t>
  </si>
  <si>
    <t>не менее 1400</t>
  </si>
  <si>
    <t>Дополнительный продукт для использования в консоме</t>
  </si>
  <si>
    <t>34 Поварское дело</t>
  </si>
  <si>
    <t xml:space="preserve">Региональный </t>
  </si>
  <si>
    <t>Кировская область</t>
  </si>
  <si>
    <r>
      <t>Кировское областное государственное профессиональное образовательное бюджетное учреждение «Вятский колледж профессиональных технологий, управления и сервиса»</t>
    </r>
    <r>
      <rPr>
        <sz val="14"/>
        <color rgb="FF202124"/>
        <rFont val="Times New Roman"/>
        <family val="1"/>
        <charset val="204"/>
      </rPr>
      <t> (КОГПОБУ "ВятКТУиС")</t>
    </r>
  </si>
  <si>
    <t>Россия, Киров, Московская, 78</t>
  </si>
  <si>
    <t>Куцын Екатерина Ярославовна</t>
  </si>
  <si>
    <t>you1ost@yandex.ru</t>
  </si>
  <si>
    <t>Кирилловых Ольга Сергеевна</t>
  </si>
  <si>
    <t>parenger@mail.ru</t>
  </si>
  <si>
    <t>Базовая организация расположения конкурсной площадки: КОГПОБУ "ВятКТУиС"</t>
  </si>
  <si>
    <t xml:space="preserve">ШОК -10-1/1, полезный объём камеры 0,33мз, температурный режим охлаждения от плюс 90 до плюс 3, температурный режим заморозки  от 90 до -18 °С, цикл заморозки  240 мин., производительность цикла заморозки  25 кг., количество полок в камере 10 шт, напряжение-230 В </t>
  </si>
  <si>
    <t>Электронные</t>
  </si>
  <si>
    <t>Mastech MS 6520В</t>
  </si>
  <si>
    <t>Мощность от 0,7кВт. Модель WD700N20. Параметры электросети - 220В,50 Гц, мощность СВЧ-излучения -1200 Вт, частота СВЧ-излучения - 2450 МГц, объем камеры -20 л, габариты - 262х452х335,принцип работы - вращающееся блюдо</t>
  </si>
  <si>
    <t>Серия HEF-6L. Размеры-275х430х300,напряжение-220 В, мощность - 2,5 кВт, объем - 6л, число чаш - 1, нормальная температура нагрева- 60С-190С, число жарочных корзин - 1</t>
  </si>
  <si>
    <t>JK -220 A,  диаметр режущего лезвия 220 мм</t>
  </si>
  <si>
    <t>1800х600х850, с внутренней металической полкой, глухой</t>
  </si>
  <si>
    <t>Foodatlas KY-12, 170об/мин 800 Вт, производительность не менее 20 кг в час</t>
  </si>
  <si>
    <t xml:space="preserve">Блендер BY-768A, Общий объем  2 л, количество кувшинов  1,  объем одного кувшина  2 л,
количество скоростей  плавная регулировка,
напряжение  220 В, мощность  1.5 кВт,
управление  электромеханическое </t>
  </si>
  <si>
    <t>JAU SJ -300,  соковыжималка шнековая, мощность 0,3 кВт, ширина 220мм, глубина 170мм, высота 450 мм</t>
  </si>
  <si>
    <t>Вакуумный упаковщик настольного типа, IVP4 50/А, потребляемая 0,9 кВт, подача насоса 20 м3/ч, настольная камерная, размеры камеры 460х450х220 (170)мм</t>
  </si>
  <si>
    <t>750х750 ГОСТ 4997-75</t>
  </si>
  <si>
    <t>Кофемолка Bosch MKM 6000, мощность кофемолки составляет 180 Вт ,  вместимость 75 гр</t>
  </si>
  <si>
    <t>Окуриватель JAUSG размер коптильной камеры не менее 12,2х4,6х4,6 см, ручная регулировка количества дыма, длина коптильной трубки 11 см.</t>
  </si>
  <si>
    <t>12 запираемых ящиков (ШхГхВ) 400х500х500</t>
  </si>
  <si>
    <t>Штанга на колесах, с крючками</t>
  </si>
  <si>
    <t xml:space="preserve">Шкаф морозильный ШХн-0,5-02, объем камеры полный 0,52м3 ,объем камеры полезный 0,49м3, температура воздуха полезного объема °C. -18,  напряжение, В 230 </t>
  </si>
  <si>
    <t>ПКА 6-1/1 , допустимая минимальная мощность 9,5 кВ, количество уровней 6, GN 1/1</t>
  </si>
  <si>
    <t>Модель "Базар", МТ6ВША 1/2, 340х230, максимальный предел взвешивания  3/6кг, минимальный предел взвешевния 20г</t>
  </si>
  <si>
    <t>Плита индукционная стационарная, ПИ-4, на одно рабочее место 4 греющих поверхности. Длина -820 мм, ширина - 850 мм, высота - 870, количество конфорок - 4, номинальная мощность - 14 кВт, номинальное напряжение 220В/50 Гц (каждая комфорка), нагрузка на конфорку - до 40 кг</t>
  </si>
  <si>
    <t>В 5 ЕСО. Объем чаши 5 литров.Насадка крюк для замешивания теста. Венчик. Лопатка для смешивания.  Напряжение: 220-240В, 50 - 60 Гц, мощность- 800 Вт, дежа (объем) макс. 5,2 литра, режим работы: 6 скоростей + режим пульсации, вес(нетто) - 6,5 кг</t>
  </si>
  <si>
    <t>Холодильный шкаф DM105-S (ШХ-0,5ДС), 710х697х1960, объем 0,5 мЗ, 5 полок, дверь стекло</t>
  </si>
  <si>
    <t>800х500х1800, металлический</t>
  </si>
  <si>
    <t xml:space="preserve">1000х600х850, металлическая </t>
  </si>
  <si>
    <t>Блендер погружной Braun 4191-MQ5245WH,  мощность 1000Bт. Параметры электросети - 220В,  объем большого измельчителя - 1250 мл, объем мини- измельчителя - 350 мл, колка льда в измельчителе, объем мерного стакана- 600 мл, турборежим</t>
  </si>
  <si>
    <t>Металлический</t>
  </si>
  <si>
    <t>Доска п/п H=18,L=500,B=350мм; жёлтая, синяя, зелёная, красная, белая, коричневая</t>
  </si>
  <si>
    <t>Кувшин мерный, объем 0,5 л., пластиковый</t>
  </si>
  <si>
    <t>Венчик 25см с металической ручкой, 8 спиц</t>
  </si>
  <si>
    <t>Деревянная</t>
  </si>
  <si>
    <t>Нержавеющая сталь</t>
  </si>
  <si>
    <t>Нержавеющая сталь, с ручкой</t>
  </si>
  <si>
    <t>750х750 ГОСТ 4997-75.</t>
  </si>
  <si>
    <t xml:space="preserve">Материал нержавеющая сталь </t>
  </si>
  <si>
    <t>Варежка термостатная силиконовая</t>
  </si>
  <si>
    <t>Ножницы кухонные</t>
  </si>
  <si>
    <t>Форма для выпечки разъемная VETTA, 24 см</t>
  </si>
  <si>
    <t>Жироуловитель
Зонт островной ЭВО15×10 1500×1000×600 с жироуловителем</t>
  </si>
  <si>
    <t>Клавиатура проводная Aceline K-504BU</t>
  </si>
  <si>
    <t>Мышь беспроводная Logitech M170 [910-004646] серый</t>
  </si>
  <si>
    <t>Удлинитель ЭРА U-5es-5m Россия с заземлением, 3x1мм2, 16A, ПВС, с выкл, 5гн, 5м Б0028383</t>
  </si>
  <si>
    <t>Принтер лазерный Brother HL-1210W</t>
  </si>
  <si>
    <t>Морозильный шкаф</t>
  </si>
  <si>
    <t>Amazio Таймер Механический</t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</si>
  <si>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</si>
  <si>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</si>
  <si>
    <t>Молоко 3,2 % "Вятушка"</t>
  </si>
  <si>
    <t>Сливочное масло крестьянское 72,5 % "Вожгалы"</t>
  </si>
  <si>
    <t>24-29 марта 2024 г</t>
  </si>
  <si>
    <t>Земляника садовая замороженная</t>
  </si>
  <si>
    <t>Лещина</t>
  </si>
  <si>
    <t>Репа</t>
  </si>
  <si>
    <t>Толокно</t>
  </si>
  <si>
    <t>Полба</t>
  </si>
  <si>
    <t>Модуль Ж 3: Холодная закуска Овощи - Вид гриба (Замороженный)</t>
  </si>
  <si>
    <t>Модуль Б: продукт - овощ</t>
  </si>
  <si>
    <t>Модуль В: продукт - овощ</t>
  </si>
  <si>
    <t>ОБЯЗАТЕЛЬНЫЕ КОМПОНЕНТЫ (нет необходимости заказывать)</t>
  </si>
  <si>
    <t>Модуль Г: демонстрация навыков - простые блюда из яиц</t>
  </si>
  <si>
    <t>3 шт</t>
  </si>
  <si>
    <t>Модуль З5: Горячее блюдо Рыба - Вид рыбы (Тушка потрашёная или нет, с головой)</t>
  </si>
  <si>
    <t>Модуль Ж: холодная закуска - овощи с обязательным использованием грибов</t>
  </si>
  <si>
    <t>Масло растительное (подсолнечное, рафинированное) «Здрава»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</si>
</sst>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9"/>
      <color rgb="FF00000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color rgb="FF040C28"/>
      <name val="Times New Roman"/>
      <family val="1"/>
      <charset val="204"/>
    </font>
    <font>
      <sz val="14"/>
      <color rgb="FF202124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70707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00B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2" fillId="0" borderId="0"/>
  </cellStyleXfs>
  <cellXfs count="26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10" borderId="20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/>
    <xf numFmtId="0" fontId="13" fillId="10" borderId="20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13" fillId="11" borderId="20" xfId="0" applyFont="1" applyFill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left" vertical="center" wrapText="1"/>
    </xf>
    <xf numFmtId="0" fontId="11" fillId="0" borderId="5" xfId="1" applyFont="1" applyBorder="1"/>
    <xf numFmtId="0" fontId="11" fillId="5" borderId="20" xfId="0" applyFont="1" applyFill="1" applyBorder="1" applyAlignment="1">
      <alignment vertical="center" wrapText="1"/>
    </xf>
    <xf numFmtId="0" fontId="13" fillId="10" borderId="20" xfId="0" applyFont="1" applyFill="1" applyBorder="1" applyAlignment="1">
      <alignment vertical="center" wrapText="1"/>
    </xf>
    <xf numFmtId="0" fontId="11" fillId="7" borderId="20" xfId="1" applyFont="1" applyFill="1" applyBorder="1" applyAlignment="1">
      <alignment vertical="center" wrapText="1"/>
    </xf>
    <xf numFmtId="0" fontId="11" fillId="7" borderId="20" xfId="0" applyFont="1" applyFill="1" applyBorder="1" applyAlignment="1">
      <alignment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5" borderId="20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2" fillId="5" borderId="20" xfId="2" applyFont="1" applyFill="1" applyBorder="1" applyAlignment="1">
      <alignment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 wrapText="1"/>
    </xf>
    <xf numFmtId="0" fontId="1" fillId="0" borderId="20" xfId="1" applyBorder="1"/>
    <xf numFmtId="0" fontId="11" fillId="0" borderId="20" xfId="1" applyFont="1" applyBorder="1"/>
    <xf numFmtId="0" fontId="11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wrapText="1"/>
    </xf>
    <xf numFmtId="0" fontId="16" fillId="11" borderId="20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11" borderId="20" xfId="2" applyFont="1" applyFill="1" applyBorder="1" applyAlignment="1">
      <alignment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/>
    </xf>
    <xf numFmtId="0" fontId="11" fillId="5" borderId="20" xfId="1" applyFont="1" applyFill="1" applyBorder="1"/>
    <xf numFmtId="0" fontId="24" fillId="0" borderId="29" xfId="3" applyFont="1" applyBorder="1"/>
    <xf numFmtId="0" fontId="25" fillId="0" borderId="29" xfId="3" applyFont="1" applyBorder="1"/>
    <xf numFmtId="0" fontId="25" fillId="0" borderId="30" xfId="3" applyFont="1" applyBorder="1"/>
    <xf numFmtId="0" fontId="26" fillId="0" borderId="27" xfId="3" applyFont="1" applyBorder="1"/>
    <xf numFmtId="0" fontId="4" fillId="12" borderId="32" xfId="3" applyFont="1" applyFill="1" applyBorder="1" applyAlignment="1">
      <alignment horizontal="left" wrapText="1"/>
    </xf>
    <xf numFmtId="0" fontId="27" fillId="14" borderId="37" xfId="3" applyFont="1" applyFill="1" applyBorder="1" applyAlignment="1">
      <alignment horizontal="left" vertical="center"/>
    </xf>
    <xf numFmtId="0" fontId="28" fillId="14" borderId="38" xfId="3" applyFont="1" applyFill="1" applyBorder="1" applyAlignment="1">
      <alignment horizontal="center" vertical="center" textRotation="90"/>
    </xf>
    <xf numFmtId="0" fontId="29" fillId="14" borderId="38" xfId="3" applyFont="1" applyFill="1" applyBorder="1" applyAlignment="1">
      <alignment horizontal="center" vertical="center" textRotation="90"/>
    </xf>
    <xf numFmtId="0" fontId="30" fillId="14" borderId="38" xfId="3" applyFont="1" applyFill="1" applyBorder="1" applyAlignment="1">
      <alignment horizontal="center" vertical="center" textRotation="90" wrapText="1"/>
    </xf>
    <xf numFmtId="0" fontId="31" fillId="14" borderId="37" xfId="3" applyFont="1" applyFill="1" applyBorder="1" applyAlignment="1">
      <alignment horizontal="center" vertical="center"/>
    </xf>
    <xf numFmtId="0" fontId="32" fillId="15" borderId="20" xfId="3" applyFont="1" applyFill="1" applyBorder="1" applyAlignment="1">
      <alignment horizontal="left" vertical="center" wrapText="1"/>
    </xf>
    <xf numFmtId="0" fontId="33" fillId="15" borderId="20" xfId="3" applyFont="1" applyFill="1" applyBorder="1" applyAlignment="1">
      <alignment horizontal="right" vertical="center" wrapText="1"/>
    </xf>
    <xf numFmtId="0" fontId="33" fillId="15" borderId="20" xfId="3" applyFont="1" applyFill="1" applyBorder="1" applyAlignment="1">
      <alignment vertical="center" wrapText="1"/>
    </xf>
    <xf numFmtId="0" fontId="34" fillId="0" borderId="39" xfId="0" applyFont="1" applyBorder="1" applyAlignment="1">
      <alignment vertical="center" wrapText="1"/>
    </xf>
    <xf numFmtId="0" fontId="34" fillId="5" borderId="40" xfId="0" applyFont="1" applyFill="1" applyBorder="1" applyAlignment="1">
      <alignment horizontal="center" vertical="center" wrapText="1"/>
    </xf>
    <xf numFmtId="0" fontId="34" fillId="5" borderId="41" xfId="0" applyFont="1" applyFill="1" applyBorder="1" applyAlignment="1">
      <alignment horizontal="center" vertical="center" wrapText="1"/>
    </xf>
    <xf numFmtId="0" fontId="35" fillId="13" borderId="41" xfId="3" applyFont="1" applyFill="1" applyBorder="1" applyAlignment="1">
      <alignment horizontal="right" vertical="center" wrapText="1"/>
    </xf>
    <xf numFmtId="0" fontId="0" fillId="0" borderId="41" xfId="3" applyFont="1" applyBorder="1" applyProtection="1">
      <protection locked="0"/>
    </xf>
    <xf numFmtId="0" fontId="34" fillId="0" borderId="42" xfId="0" applyFont="1" applyBorder="1" applyAlignment="1">
      <alignment vertical="center" wrapText="1"/>
    </xf>
    <xf numFmtId="0" fontId="34" fillId="5" borderId="20" xfId="0" applyFont="1" applyFill="1" applyBorder="1" applyAlignment="1">
      <alignment horizontal="center" vertical="center" wrapText="1"/>
    </xf>
    <xf numFmtId="0" fontId="0" fillId="0" borderId="20" xfId="3" applyFont="1" applyBorder="1" applyProtection="1">
      <protection locked="0"/>
    </xf>
    <xf numFmtId="0" fontId="34" fillId="0" borderId="40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5" borderId="24" xfId="0" applyFont="1" applyFill="1" applyBorder="1" applyAlignment="1">
      <alignment horizontal="center" vertical="center" wrapText="1"/>
    </xf>
    <xf numFmtId="0" fontId="34" fillId="5" borderId="23" xfId="0" applyFont="1" applyFill="1" applyBorder="1" applyAlignment="1">
      <alignment horizontal="center" vertical="center" wrapText="1"/>
    </xf>
    <xf numFmtId="0" fontId="34" fillId="5" borderId="44" xfId="0" applyFont="1" applyFill="1" applyBorder="1" applyAlignment="1">
      <alignment horizontal="center" vertical="center" wrapText="1"/>
    </xf>
    <xf numFmtId="0" fontId="0" fillId="0" borderId="24" xfId="3" applyFont="1" applyBorder="1" applyProtection="1">
      <protection locked="0"/>
    </xf>
    <xf numFmtId="0" fontId="36" fillId="15" borderId="20" xfId="3" applyFont="1" applyFill="1" applyBorder="1" applyAlignment="1">
      <alignment horizontal="left" vertical="center" wrapText="1"/>
    </xf>
    <xf numFmtId="0" fontId="33" fillId="15" borderId="20" xfId="3" applyFont="1" applyFill="1" applyBorder="1" applyAlignment="1">
      <alignment horizontal="right" vertical="top" wrapText="1"/>
    </xf>
    <xf numFmtId="0" fontId="33" fillId="15" borderId="20" xfId="3" applyFont="1" applyFill="1" applyBorder="1" applyAlignment="1">
      <alignment vertical="top" wrapText="1"/>
    </xf>
    <xf numFmtId="0" fontId="34" fillId="0" borderId="41" xfId="0" applyFont="1" applyBorder="1" applyAlignment="1">
      <alignment horizontal="center" vertical="center" wrapText="1"/>
    </xf>
    <xf numFmtId="0" fontId="37" fillId="15" borderId="20" xfId="3" applyFont="1" applyFill="1" applyBorder="1" applyAlignment="1">
      <alignment horizontal="left" vertical="center" wrapText="1"/>
    </xf>
    <xf numFmtId="0" fontId="34" fillId="16" borderId="2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8" fillId="15" borderId="20" xfId="3" applyFont="1" applyFill="1" applyBorder="1" applyAlignment="1">
      <alignment horizontal="right" vertical="center" wrapText="1"/>
    </xf>
    <xf numFmtId="0" fontId="38" fillId="15" borderId="20" xfId="3" applyFont="1" applyFill="1" applyBorder="1" applyAlignment="1">
      <alignment horizontal="center" vertical="center" wrapText="1"/>
    </xf>
    <xf numFmtId="0" fontId="35" fillId="13" borderId="20" xfId="3" applyFont="1" applyFill="1" applyBorder="1" applyAlignment="1">
      <alignment horizontal="right" vertical="center" wrapText="1"/>
    </xf>
    <xf numFmtId="0" fontId="34" fillId="5" borderId="42" xfId="0" applyFont="1" applyFill="1" applyBorder="1" applyAlignment="1">
      <alignment vertical="center" wrapText="1"/>
    </xf>
    <xf numFmtId="0" fontId="34" fillId="5" borderId="43" xfId="0" applyFont="1" applyFill="1" applyBorder="1" applyAlignment="1">
      <alignment vertical="center" wrapText="1"/>
    </xf>
    <xf numFmtId="0" fontId="34" fillId="0" borderId="41" xfId="0" applyFont="1" applyBorder="1" applyAlignment="1">
      <alignment vertical="center" wrapText="1"/>
    </xf>
    <xf numFmtId="0" fontId="39" fillId="0" borderId="47" xfId="3" applyFont="1" applyBorder="1" applyAlignment="1">
      <alignment horizontal="left"/>
    </xf>
    <xf numFmtId="0" fontId="39" fillId="0" borderId="41" xfId="3" applyFont="1" applyBorder="1" applyAlignment="1">
      <alignment horizontal="center"/>
    </xf>
    <xf numFmtId="0" fontId="39" fillId="0" borderId="42" xfId="3" applyFont="1" applyBorder="1" applyAlignment="1">
      <alignment horizontal="left"/>
    </xf>
    <xf numFmtId="0" fontId="39" fillId="0" borderId="20" xfId="3" applyFont="1" applyBorder="1" applyAlignment="1">
      <alignment horizontal="center"/>
    </xf>
    <xf numFmtId="0" fontId="34" fillId="0" borderId="20" xfId="0" applyFont="1" applyBorder="1" applyAlignment="1">
      <alignment vertical="center" wrapText="1"/>
    </xf>
    <xf numFmtId="0" fontId="34" fillId="0" borderId="47" xfId="0" applyFont="1" applyBorder="1" applyAlignment="1">
      <alignment vertical="center" wrapText="1"/>
    </xf>
    <xf numFmtId="0" fontId="34" fillId="0" borderId="37" xfId="0" applyFont="1" applyBorder="1" applyAlignment="1">
      <alignment vertical="center" wrapText="1"/>
    </xf>
    <xf numFmtId="0" fontId="34" fillId="5" borderId="38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center" wrapText="1"/>
    </xf>
    <xf numFmtId="0" fontId="37" fillId="15" borderId="48" xfId="3" applyFont="1" applyFill="1" applyBorder="1" applyAlignment="1">
      <alignment horizontal="left" vertical="center" wrapText="1"/>
    </xf>
    <xf numFmtId="0" fontId="33" fillId="15" borderId="48" xfId="3" applyFont="1" applyFill="1" applyBorder="1" applyAlignment="1">
      <alignment horizontal="right" vertical="center" wrapText="1"/>
    </xf>
    <xf numFmtId="0" fontId="34" fillId="0" borderId="44" xfId="0" applyFont="1" applyBorder="1" applyAlignment="1">
      <alignment horizontal="center" vertical="center" wrapText="1"/>
    </xf>
    <xf numFmtId="0" fontId="35" fillId="13" borderId="23" xfId="3" applyFont="1" applyFill="1" applyBorder="1" applyAlignment="1">
      <alignment horizontal="right" vertical="center" wrapText="1"/>
    </xf>
    <xf numFmtId="0" fontId="34" fillId="5" borderId="39" xfId="0" applyFont="1" applyFill="1" applyBorder="1" applyAlignment="1">
      <alignment vertical="center" wrapText="1"/>
    </xf>
    <xf numFmtId="0" fontId="35" fillId="13" borderId="40" xfId="3" applyFont="1" applyFill="1" applyBorder="1" applyAlignment="1">
      <alignment horizontal="right" vertical="center" wrapText="1"/>
    </xf>
    <xf numFmtId="0" fontId="0" fillId="0" borderId="49" xfId="3" applyFont="1" applyBorder="1" applyProtection="1">
      <protection locked="0"/>
    </xf>
    <xf numFmtId="0" fontId="37" fillId="18" borderId="20" xfId="3" applyFont="1" applyFill="1" applyBorder="1" applyAlignment="1">
      <alignment vertical="center" wrapText="1"/>
    </xf>
    <xf numFmtId="0" fontId="42" fillId="18" borderId="20" xfId="3" applyFont="1" applyFill="1" applyBorder="1" applyAlignment="1">
      <alignment horizontal="center" vertical="center" wrapText="1"/>
    </xf>
    <xf numFmtId="0" fontId="35" fillId="18" borderId="20" xfId="3" applyFont="1" applyFill="1" applyBorder="1" applyAlignment="1">
      <alignment horizontal="right" vertical="center" wrapText="1"/>
    </xf>
    <xf numFmtId="0" fontId="0" fillId="18" borderId="20" xfId="3" applyFont="1" applyFill="1" applyBorder="1" applyProtection="1">
      <protection locked="0"/>
    </xf>
    <xf numFmtId="0" fontId="43" fillId="0" borderId="20" xfId="3" applyFont="1" applyBorder="1" applyAlignment="1">
      <alignment horizontal="center" vertical="center"/>
    </xf>
    <xf numFmtId="0" fontId="37" fillId="5" borderId="20" xfId="3" applyFont="1" applyFill="1" applyBorder="1" applyAlignment="1">
      <alignment vertical="center" wrapText="1"/>
    </xf>
    <xf numFmtId="0" fontId="44" fillId="19" borderId="20" xfId="3" applyFont="1" applyFill="1" applyBorder="1" applyAlignment="1">
      <alignment horizontal="center"/>
    </xf>
    <xf numFmtId="0" fontId="45" fillId="19" borderId="20" xfId="3" applyFont="1" applyFill="1" applyBorder="1" applyAlignment="1">
      <alignment horizontal="center"/>
    </xf>
    <xf numFmtId="0" fontId="46" fillId="19" borderId="20" xfId="3" applyFont="1" applyFill="1" applyBorder="1"/>
    <xf numFmtId="0" fontId="47" fillId="19" borderId="20" xfId="0" applyFont="1" applyFill="1" applyBorder="1"/>
    <xf numFmtId="0" fontId="16" fillId="11" borderId="20" xfId="0" applyFont="1" applyFill="1" applyBorder="1" applyAlignment="1">
      <alignment horizontal="left" vertical="center" wrapText="1"/>
    </xf>
    <xf numFmtId="0" fontId="13" fillId="11" borderId="20" xfId="0" applyFont="1" applyFill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34" fillId="0" borderId="20" xfId="3" applyFont="1" applyBorder="1" applyAlignment="1">
      <alignment vertical="center" wrapText="1"/>
    </xf>
    <xf numFmtId="0" fontId="49" fillId="0" borderId="20" xfId="3" applyFont="1" applyBorder="1"/>
    <xf numFmtId="0" fontId="0" fillId="0" borderId="20" xfId="0" applyBorder="1"/>
    <xf numFmtId="0" fontId="43" fillId="5" borderId="20" xfId="3" applyFont="1" applyFill="1" applyBorder="1" applyAlignment="1">
      <alignment horizontal="center" vertical="center"/>
    </xf>
    <xf numFmtId="0" fontId="37" fillId="5" borderId="57" xfId="3" applyFont="1" applyFill="1" applyBorder="1" applyAlignment="1">
      <alignment vertical="center" wrapText="1"/>
    </xf>
    <xf numFmtId="0" fontId="0" fillId="5" borderId="20" xfId="0" applyFill="1" applyBorder="1"/>
    <xf numFmtId="0" fontId="0" fillId="5" borderId="57" xfId="0" applyFill="1" applyBorder="1"/>
    <xf numFmtId="0" fontId="50" fillId="0" borderId="20" xfId="0" applyFont="1" applyBorder="1" applyAlignment="1">
      <alignment horizontal="right" wrapText="1"/>
    </xf>
    <xf numFmtId="0" fontId="14" fillId="0" borderId="20" xfId="2" applyBorder="1" applyAlignment="1">
      <alignment horizontal="right" wrapText="1"/>
    </xf>
    <xf numFmtId="0" fontId="15" fillId="20" borderId="20" xfId="0" applyFont="1" applyFill="1" applyBorder="1" applyAlignment="1">
      <alignment vertical="center" wrapText="1"/>
    </xf>
    <xf numFmtId="0" fontId="11" fillId="20" borderId="20" xfId="0" applyFont="1" applyFill="1" applyBorder="1" applyAlignment="1">
      <alignment vertical="center" wrapText="1"/>
    </xf>
    <xf numFmtId="0" fontId="11" fillId="11" borderId="20" xfId="0" applyFont="1" applyFill="1" applyBorder="1" applyAlignment="1">
      <alignment vertical="center" wrapText="1"/>
    </xf>
    <xf numFmtId="0" fontId="11" fillId="20" borderId="20" xfId="0" applyFont="1" applyFill="1" applyBorder="1" applyAlignment="1">
      <alignment vertical="center" shrinkToFit="1"/>
    </xf>
    <xf numFmtId="0" fontId="15" fillId="20" borderId="20" xfId="0" applyFont="1" applyFill="1" applyBorder="1" applyAlignment="1">
      <alignment horizontal="left" vertical="center" wrapText="1"/>
    </xf>
    <xf numFmtId="0" fontId="15" fillId="20" borderId="20" xfId="2" applyFont="1" applyFill="1" applyBorder="1" applyAlignment="1">
      <alignment vertical="center" wrapText="1"/>
    </xf>
    <xf numFmtId="0" fontId="15" fillId="0" borderId="20" xfId="2" applyFont="1" applyFill="1" applyBorder="1" applyAlignment="1">
      <alignment vertical="center" wrapText="1"/>
    </xf>
    <xf numFmtId="0" fontId="11" fillId="20" borderId="20" xfId="2" applyFont="1" applyFill="1" applyBorder="1" applyAlignment="1">
      <alignment horizontal="justify"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/>
    <xf numFmtId="0" fontId="2" fillId="0" borderId="20" xfId="2" applyFont="1" applyFill="1" applyBorder="1" applyAlignment="1">
      <alignment horizontal="justify" vertical="top" wrapText="1"/>
    </xf>
    <xf numFmtId="0" fontId="52" fillId="0" borderId="0" xfId="1" applyFont="1"/>
    <xf numFmtId="0" fontId="11" fillId="0" borderId="15" xfId="1" applyFont="1" applyBorder="1" applyAlignment="1">
      <alignment horizontal="center" vertical="center" wrapText="1"/>
    </xf>
    <xf numFmtId="0" fontId="57" fillId="0" borderId="0" xfId="0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0" xfId="1" applyFont="1"/>
    <xf numFmtId="0" fontId="58" fillId="5" borderId="20" xfId="0" applyFont="1" applyFill="1" applyBorder="1" applyAlignment="1">
      <alignment horizontal="center" vertical="center"/>
    </xf>
    <xf numFmtId="0" fontId="59" fillId="5" borderId="20" xfId="3" applyFont="1" applyFill="1" applyBorder="1" applyAlignment="1">
      <alignment vertical="center" wrapText="1"/>
    </xf>
    <xf numFmtId="0" fontId="60" fillId="19" borderId="20" xfId="3" applyFont="1" applyFill="1" applyBorder="1" applyAlignment="1">
      <alignment horizontal="left" wrapText="1"/>
    </xf>
    <xf numFmtId="0" fontId="59" fillId="0" borderId="20" xfId="3" applyFont="1" applyBorder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0" xfId="1" applyFont="1"/>
    <xf numFmtId="0" fontId="2" fillId="0" borderId="10" xfId="1" applyFont="1" applyBorder="1"/>
    <xf numFmtId="0" fontId="7" fillId="0" borderId="0" xfId="1" applyFont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2" borderId="54" xfId="1" applyFont="1" applyFill="1" applyBorder="1" applyAlignment="1">
      <alignment horizontal="center" vertical="center"/>
    </xf>
    <xf numFmtId="0" fontId="5" fillId="2" borderId="55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3" borderId="22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3" borderId="56" xfId="1" applyFont="1" applyFill="1" applyBorder="1" applyAlignment="1">
      <alignment horizontal="center" vertical="center"/>
    </xf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11" fillId="0" borderId="0" xfId="1" applyFont="1"/>
    <xf numFmtId="0" fontId="11" fillId="0" borderId="11" xfId="1" applyFont="1" applyBorder="1" applyAlignment="1">
      <alignment horizontal="left" vertical="top" wrapText="1"/>
    </xf>
    <xf numFmtId="0" fontId="11" fillId="0" borderId="10" xfId="1" applyFont="1" applyBorder="1"/>
    <xf numFmtId="0" fontId="11" fillId="0" borderId="9" xfId="1" applyFont="1" applyBorder="1" applyAlignment="1">
      <alignment horizontal="left" vertical="top" wrapText="1"/>
    </xf>
    <xf numFmtId="0" fontId="11" fillId="0" borderId="8" xfId="1" applyFont="1" applyBorder="1"/>
    <xf numFmtId="0" fontId="11" fillId="0" borderId="7" xfId="1" applyFont="1" applyBorder="1"/>
    <xf numFmtId="0" fontId="11" fillId="0" borderId="0" xfId="1" applyFont="1" applyAlignment="1">
      <alignment horizontal="right"/>
    </xf>
    <xf numFmtId="0" fontId="54" fillId="8" borderId="0" xfId="1" applyFont="1" applyFill="1" applyAlignment="1">
      <alignment horizontal="center" vertical="center" wrapText="1"/>
    </xf>
    <xf numFmtId="0" fontId="55" fillId="0" borderId="0" xfId="1" applyFont="1" applyAlignment="1">
      <alignment horizontal="left" vertical="top" wrapText="1"/>
    </xf>
    <xf numFmtId="0" fontId="53" fillId="9" borderId="0" xfId="1" applyFont="1" applyFill="1" applyAlignment="1">
      <alignment horizontal="center"/>
    </xf>
    <xf numFmtId="0" fontId="53" fillId="8" borderId="0" xfId="1" applyFont="1" applyFill="1" applyAlignment="1">
      <alignment horizontal="center" vertical="center" wrapText="1"/>
    </xf>
    <xf numFmtId="0" fontId="55" fillId="0" borderId="0" xfId="1" applyFont="1" applyAlignment="1">
      <alignment horizontal="left"/>
    </xf>
    <xf numFmtId="0" fontId="55" fillId="0" borderId="14" xfId="1" applyFont="1" applyBorder="1" applyAlignment="1">
      <alignment horizontal="left" vertical="top" wrapText="1"/>
    </xf>
    <xf numFmtId="0" fontId="11" fillId="0" borderId="13" xfId="1" applyFont="1" applyBorder="1"/>
    <xf numFmtId="0" fontId="11" fillId="0" borderId="12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4" fillId="0" borderId="36" xfId="3" applyFont="1" applyBorder="1" applyAlignment="1">
      <alignment horizontal="center"/>
    </xf>
    <xf numFmtId="0" fontId="4" fillId="0" borderId="30" xfId="3" applyFont="1" applyBorder="1" applyAlignment="1">
      <alignment horizontal="center"/>
    </xf>
    <xf numFmtId="0" fontId="4" fillId="0" borderId="31" xfId="3" applyFont="1" applyBorder="1" applyAlignment="1">
      <alignment horizontal="center"/>
    </xf>
    <xf numFmtId="0" fontId="23" fillId="0" borderId="29" xfId="3" applyFont="1" applyBorder="1" applyAlignment="1">
      <alignment horizontal="center" wrapText="1"/>
    </xf>
    <xf numFmtId="0" fontId="23" fillId="0" borderId="30" xfId="3" applyFont="1" applyBorder="1" applyAlignment="1">
      <alignment horizontal="center" wrapText="1"/>
    </xf>
    <xf numFmtId="0" fontId="23" fillId="0" borderId="31" xfId="3" applyFont="1" applyBorder="1" applyAlignment="1">
      <alignment horizontal="center" wrapText="1"/>
    </xf>
    <xf numFmtId="0" fontId="4" fillId="13" borderId="33" xfId="3" applyFont="1" applyFill="1" applyBorder="1" applyAlignment="1">
      <alignment horizontal="center"/>
    </xf>
    <xf numFmtId="0" fontId="4" fillId="13" borderId="34" xfId="3" applyFont="1" applyFill="1" applyBorder="1" applyAlignment="1">
      <alignment horizontal="center"/>
    </xf>
    <xf numFmtId="0" fontId="4" fillId="13" borderId="35" xfId="3" applyFont="1" applyFill="1" applyBorder="1" applyAlignment="1">
      <alignment horizontal="center"/>
    </xf>
    <xf numFmtId="0" fontId="40" fillId="17" borderId="50" xfId="3" applyFont="1" applyFill="1" applyBorder="1" applyAlignment="1">
      <alignment horizontal="center" vertical="center" wrapText="1"/>
    </xf>
    <xf numFmtId="0" fontId="40" fillId="17" borderId="0" xfId="3" applyFont="1" applyFill="1" applyAlignment="1">
      <alignment horizontal="center" vertical="center" wrapText="1"/>
    </xf>
    <xf numFmtId="0" fontId="40" fillId="17" borderId="51" xfId="3" applyFont="1" applyFill="1" applyBorder="1" applyAlignment="1">
      <alignment horizontal="center" vertical="center" wrapText="1"/>
    </xf>
    <xf numFmtId="0" fontId="40" fillId="17" borderId="34" xfId="3" applyFont="1" applyFill="1" applyBorder="1" applyAlignment="1">
      <alignment horizontal="center" vertical="center" wrapText="1"/>
    </xf>
    <xf numFmtId="0" fontId="41" fillId="0" borderId="52" xfId="3" applyFont="1" applyBorder="1" applyAlignment="1">
      <alignment horizontal="center" vertical="center" wrapText="1"/>
    </xf>
    <xf numFmtId="0" fontId="41" fillId="0" borderId="53" xfId="3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 xr:uid="{00000000-0005-0000-0000-000003000000}"/>
    <cellStyle name="Normal" xfId="3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er/Desktop/&#1095;&#1077;&#1084;&#1087;&#1080;&#1086;&#1085;&#1072;&#1090;2024/&#1055;&#1088;&#1080;&#1083;&#1086;&#1078;&#1077;&#1085;&#1080;&#1077;_&#8470;3_&#1048;&#1085;&#1092;&#1088;&#1072;&#1089;&#1090;&#1088;&#1091;&#1082;&#1090;&#1091;&#1088;&#1085;&#1099;&#1080;&#774;_&#1083;&#1080;&#1089;&#1090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</sheetNames>
    <sheetDataSet>
      <sheetData sheetId="0">
        <row r="3">
          <cell r="B3" t="str">
            <v>34 Поварское дело</v>
          </cell>
        </row>
        <row r="4">
          <cell r="B4" t="str">
            <v xml:space="preserve">Региональный </v>
          </cell>
        </row>
        <row r="5">
          <cell r="B5" t="str">
            <v>Кировская область</v>
          </cell>
        </row>
        <row r="6">
          <cell r="B6" t="str">
            <v>Кировское областное государственное профессиональное образовательное бюджетное учреждение «Вятский колледж профессиональных технологий, управления и сервиса» (КОГПОБУ "ВятКТУиС")</v>
          </cell>
        </row>
        <row r="7">
          <cell r="B7" t="str">
            <v>Россия, Киров, Московская, 78</v>
          </cell>
        </row>
        <row r="8">
          <cell r="B8" t="str">
            <v>26-29 марта 2024 г</v>
          </cell>
        </row>
        <row r="9">
          <cell r="B9" t="str">
            <v>Куцын Екатерина Ярославовна</v>
          </cell>
        </row>
        <row r="10">
          <cell r="B10" t="str">
            <v>you1ost@yandex.ru</v>
          </cell>
        </row>
        <row r="11">
          <cell r="B11">
            <v>89991002892</v>
          </cell>
        </row>
        <row r="12">
          <cell r="B12" t="str">
            <v>Кирилловых Ольга Сергеевна</v>
          </cell>
        </row>
        <row r="13">
          <cell r="B13" t="str">
            <v>parenger@mail.ru</v>
          </cell>
        </row>
        <row r="14">
          <cell r="B14">
            <v>89226653131</v>
          </cell>
        </row>
        <row r="15">
          <cell r="B15">
            <v>8</v>
          </cell>
        </row>
        <row r="16">
          <cell r="B16">
            <v>4</v>
          </cell>
        </row>
        <row r="17">
          <cell r="B17">
            <v>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ou1ost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ogle.com/url?sa=i&amp;url=https%3A%2F%2Fgalamart.ru%2Fproduct%2Fforma-dlia-vypechki-razemnaia-vetta-24-sm_ecc5529325%2F&amp;psig=AOvVaw1OcirKvzBM76IGt7XBGYGT&amp;ust=1706353947463000&amp;source=images&amp;cd=vfe&amp;opi=89978449&amp;ved=0CBQQjhxqFwoTCMjB1vf1-oMDFQAAAAAdAAAAABA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opLeftCell="A2" workbookViewId="0">
      <selection activeCell="B11" sqref="B11"/>
    </sheetView>
  </sheetViews>
  <sheetFormatPr baseColWidth="10" defaultColWidth="8.83203125" defaultRowHeight="18" x14ac:dyDescent="0.2"/>
  <cols>
    <col min="1" max="1" width="46.5" style="44" customWidth="1"/>
    <col min="2" max="2" width="90.5" style="45" customWidth="1"/>
  </cols>
  <sheetData>
    <row r="2" spans="1:2" x14ac:dyDescent="0.2">
      <c r="B2" s="44"/>
    </row>
    <row r="3" spans="1:2" ht="19" x14ac:dyDescent="0.2">
      <c r="A3" s="46" t="s">
        <v>92</v>
      </c>
      <c r="B3" s="47" t="s">
        <v>655</v>
      </c>
    </row>
    <row r="4" spans="1:2" ht="19" x14ac:dyDescent="0.2">
      <c r="A4" s="46" t="s">
        <v>112</v>
      </c>
      <c r="B4" s="47" t="s">
        <v>656</v>
      </c>
    </row>
    <row r="5" spans="1:2" ht="19" x14ac:dyDescent="0.2">
      <c r="A5" s="46" t="s">
        <v>91</v>
      </c>
      <c r="B5" s="47" t="s">
        <v>657</v>
      </c>
    </row>
    <row r="6" spans="1:2" ht="59.25" customHeight="1" x14ac:dyDescent="0.2">
      <c r="A6" s="46" t="s">
        <v>102</v>
      </c>
      <c r="B6" s="170" t="s">
        <v>658</v>
      </c>
    </row>
    <row r="7" spans="1:2" ht="19" x14ac:dyDescent="0.2">
      <c r="A7" s="46" t="s">
        <v>113</v>
      </c>
      <c r="B7" s="47" t="s">
        <v>659</v>
      </c>
    </row>
    <row r="8" spans="1:2" ht="19" x14ac:dyDescent="0.2">
      <c r="A8" s="46" t="s">
        <v>93</v>
      </c>
      <c r="B8" s="47" t="s">
        <v>713</v>
      </c>
    </row>
    <row r="9" spans="1:2" ht="19" x14ac:dyDescent="0.2">
      <c r="A9" s="46" t="s">
        <v>94</v>
      </c>
      <c r="B9" s="47" t="s">
        <v>660</v>
      </c>
    </row>
    <row r="10" spans="1:2" ht="19" x14ac:dyDescent="0.2">
      <c r="A10" s="46" t="s">
        <v>100</v>
      </c>
      <c r="B10" s="171" t="s">
        <v>661</v>
      </c>
    </row>
    <row r="11" spans="1:2" ht="19" x14ac:dyDescent="0.2">
      <c r="A11" s="46" t="s">
        <v>95</v>
      </c>
      <c r="B11" s="47">
        <v>89991002892</v>
      </c>
    </row>
    <row r="12" spans="1:2" ht="19" x14ac:dyDescent="0.2">
      <c r="A12" s="46" t="s">
        <v>96</v>
      </c>
      <c r="B12" s="47" t="s">
        <v>662</v>
      </c>
    </row>
    <row r="13" spans="1:2" ht="19" x14ac:dyDescent="0.2">
      <c r="A13" s="46" t="s">
        <v>101</v>
      </c>
      <c r="B13" s="48" t="s">
        <v>663</v>
      </c>
    </row>
    <row r="14" spans="1:2" ht="19" x14ac:dyDescent="0.2">
      <c r="A14" s="46" t="s">
        <v>97</v>
      </c>
      <c r="B14" s="47">
        <v>89226653131</v>
      </c>
    </row>
    <row r="15" spans="1:2" ht="19" x14ac:dyDescent="0.2">
      <c r="A15" s="46" t="s">
        <v>98</v>
      </c>
      <c r="B15" s="47">
        <v>8</v>
      </c>
    </row>
    <row r="16" spans="1:2" ht="19" x14ac:dyDescent="0.2">
      <c r="A16" s="46" t="s">
        <v>99</v>
      </c>
      <c r="B16" s="47">
        <v>4</v>
      </c>
    </row>
    <row r="17" spans="1:2" ht="19" x14ac:dyDescent="0.2">
      <c r="A17" s="46" t="s">
        <v>114</v>
      </c>
      <c r="B17" s="47">
        <v>13</v>
      </c>
    </row>
  </sheetData>
  <hyperlinks>
    <hyperlink ref="B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1"/>
  <sheetViews>
    <sheetView topLeftCell="C94" zoomScale="75" zoomScaleNormal="75" workbookViewId="0">
      <selection activeCell="A39" sqref="A39"/>
    </sheetView>
  </sheetViews>
  <sheetFormatPr baseColWidth="10" defaultColWidth="14.5" defaultRowHeight="15" customHeight="1" x14ac:dyDescent="0.2"/>
  <cols>
    <col min="1" max="1" width="5.1640625" style="42" customWidth="1"/>
    <col min="2" max="2" width="52" style="42" customWidth="1"/>
    <col min="3" max="3" width="56.83203125" style="42" customWidth="1"/>
    <col min="4" max="4" width="26" style="42" customWidth="1"/>
    <col min="5" max="5" width="15.5" style="42" customWidth="1"/>
    <col min="6" max="6" width="19.6640625" style="42" bestFit="1" customWidth="1"/>
    <col min="7" max="7" width="14.5" style="42" customWidth="1"/>
    <col min="8" max="8" width="25" style="42" bestFit="1" customWidth="1"/>
    <col min="9" max="11" width="8.6640625" style="1" customWidth="1"/>
    <col min="12" max="16384" width="14.5" style="1"/>
  </cols>
  <sheetData>
    <row r="1" spans="1:10" x14ac:dyDescent="0.2">
      <c r="A1" s="215" t="s">
        <v>20</v>
      </c>
      <c r="B1" s="208"/>
      <c r="C1" s="208"/>
      <c r="D1" s="208"/>
      <c r="E1" s="208"/>
      <c r="F1" s="208"/>
      <c r="G1" s="208"/>
      <c r="H1" s="208"/>
    </row>
    <row r="2" spans="1:10" ht="20" x14ac:dyDescent="0.2">
      <c r="A2" s="217" t="s">
        <v>110</v>
      </c>
      <c r="B2" s="217"/>
      <c r="C2" s="217"/>
      <c r="D2" s="217"/>
      <c r="E2" s="217"/>
      <c r="F2" s="217"/>
      <c r="G2" s="217"/>
      <c r="H2" s="217"/>
    </row>
    <row r="3" spans="1:10" ht="21" customHeight="1" x14ac:dyDescent="0.2">
      <c r="A3" s="218" t="str">
        <f>'[1]Информация о Чемпионате'!B4</f>
        <v xml:space="preserve">Региональный </v>
      </c>
      <c r="B3" s="218"/>
      <c r="C3" s="218"/>
      <c r="D3" s="218"/>
      <c r="E3" s="218"/>
      <c r="F3" s="218"/>
      <c r="G3" s="218"/>
      <c r="H3" s="218"/>
      <c r="I3" s="43"/>
      <c r="J3" s="43"/>
    </row>
    <row r="4" spans="1:10" ht="20" x14ac:dyDescent="0.2">
      <c r="A4" s="217" t="s">
        <v>111</v>
      </c>
      <c r="B4" s="217"/>
      <c r="C4" s="217"/>
      <c r="D4" s="217"/>
      <c r="E4" s="217"/>
      <c r="F4" s="217"/>
      <c r="G4" s="217"/>
      <c r="H4" s="217"/>
    </row>
    <row r="5" spans="1:10" ht="22.5" customHeight="1" x14ac:dyDescent="0.2">
      <c r="A5" s="216" t="str">
        <f>'[1]Информация о Чемпионате'!B3</f>
        <v>34 Поварское дело</v>
      </c>
      <c r="B5" s="216"/>
      <c r="C5" s="216"/>
      <c r="D5" s="216"/>
      <c r="E5" s="216"/>
      <c r="F5" s="216"/>
      <c r="G5" s="216"/>
      <c r="H5" s="216"/>
    </row>
    <row r="6" spans="1:10" x14ac:dyDescent="0.2">
      <c r="A6" s="210" t="s">
        <v>22</v>
      </c>
      <c r="B6" s="208"/>
      <c r="C6" s="208"/>
      <c r="D6" s="208"/>
      <c r="E6" s="208"/>
      <c r="F6" s="208"/>
      <c r="G6" s="208"/>
      <c r="H6" s="208"/>
    </row>
    <row r="7" spans="1:10" ht="15.75" customHeight="1" x14ac:dyDescent="0.2">
      <c r="A7" s="210" t="s">
        <v>108</v>
      </c>
      <c r="B7" s="210"/>
      <c r="C7" s="219" t="str">
        <f>'[1]Информация о Чемпионате'!B5</f>
        <v>Кировская область</v>
      </c>
      <c r="D7" s="219"/>
      <c r="E7" s="219"/>
      <c r="F7" s="219"/>
      <c r="G7" s="219"/>
      <c r="H7" s="219"/>
    </row>
    <row r="8" spans="1:10" ht="15.75" customHeight="1" x14ac:dyDescent="0.2">
      <c r="A8" s="210" t="s">
        <v>664</v>
      </c>
      <c r="B8" s="210"/>
      <c r="C8" s="210"/>
      <c r="D8" s="219" t="str">
        <f>'[1]Информация о Чемпионате'!B6</f>
        <v>Кировское областное государственное профессиональное образовательное бюджетное учреждение «Вятский колледж профессиональных технологий, управления и сервиса» (КОГПОБУ "ВятКТУиС")</v>
      </c>
      <c r="E8" s="219"/>
      <c r="F8" s="219"/>
      <c r="G8" s="219"/>
      <c r="H8" s="219"/>
    </row>
    <row r="9" spans="1:10" ht="15.75" customHeight="1" x14ac:dyDescent="0.2">
      <c r="A9" s="210" t="s">
        <v>103</v>
      </c>
      <c r="B9" s="210"/>
      <c r="C9" s="210" t="str">
        <f>'[1]Информация о Чемпионате'!B7</f>
        <v>Россия, Киров, Московская, 78</v>
      </c>
      <c r="D9" s="210"/>
      <c r="E9" s="210"/>
      <c r="F9" s="210"/>
      <c r="G9" s="210"/>
      <c r="H9" s="210"/>
    </row>
    <row r="10" spans="1:10" ht="15.75" customHeight="1" x14ac:dyDescent="0.2">
      <c r="A10" s="210" t="s">
        <v>107</v>
      </c>
      <c r="B10" s="210"/>
      <c r="C10" s="210" t="str">
        <f>'[1]Информация о Чемпионате'!B9</f>
        <v>Куцын Екатерина Ярославовна</v>
      </c>
      <c r="D10" s="210"/>
      <c r="E10" s="210" t="str">
        <f>'[1]Информация о Чемпионате'!B10</f>
        <v>you1ost@yandex.ru</v>
      </c>
      <c r="F10" s="210"/>
      <c r="G10" s="210">
        <f>'[1]Информация о Чемпионате'!B11</f>
        <v>89991002892</v>
      </c>
      <c r="H10" s="210"/>
    </row>
    <row r="11" spans="1:10" ht="15.75" customHeight="1" x14ac:dyDescent="0.2">
      <c r="A11" s="210" t="s">
        <v>106</v>
      </c>
      <c r="B11" s="210"/>
      <c r="C11" s="210" t="str">
        <f>'[1]Информация о Чемпионате'!B12</f>
        <v>Кирилловых Ольга Сергеевна</v>
      </c>
      <c r="D11" s="210"/>
      <c r="E11" s="210" t="str">
        <f>'[1]Информация о Чемпионате'!B13</f>
        <v>parenger@mail.ru</v>
      </c>
      <c r="F11" s="210"/>
      <c r="G11" s="210">
        <f>'[1]Информация о Чемпионате'!B14</f>
        <v>89226653131</v>
      </c>
      <c r="H11" s="210"/>
    </row>
    <row r="12" spans="1:10" ht="15.75" customHeight="1" x14ac:dyDescent="0.2">
      <c r="A12" s="210" t="s">
        <v>105</v>
      </c>
      <c r="B12" s="210"/>
      <c r="C12" s="210">
        <f>'[1]Информация о Чемпионате'!B17</f>
        <v>13</v>
      </c>
      <c r="D12" s="210"/>
      <c r="E12" s="210"/>
      <c r="F12" s="210"/>
      <c r="G12" s="210"/>
      <c r="H12" s="210"/>
    </row>
    <row r="13" spans="1:10" ht="15.75" customHeight="1" x14ac:dyDescent="0.2">
      <c r="A13" s="210" t="s">
        <v>89</v>
      </c>
      <c r="B13" s="210"/>
      <c r="C13" s="210">
        <f>'[1]Информация о Чемпионате'!B15</f>
        <v>8</v>
      </c>
      <c r="D13" s="210"/>
      <c r="E13" s="210"/>
      <c r="F13" s="210"/>
      <c r="G13" s="210"/>
      <c r="H13" s="210"/>
    </row>
    <row r="14" spans="1:10" ht="15.75" customHeight="1" x14ac:dyDescent="0.2">
      <c r="A14" s="210" t="s">
        <v>90</v>
      </c>
      <c r="B14" s="210"/>
      <c r="C14" s="210">
        <f>'[1]Информация о Чемпионате'!B16</f>
        <v>4</v>
      </c>
      <c r="D14" s="210"/>
      <c r="E14" s="210"/>
      <c r="F14" s="210"/>
      <c r="G14" s="210"/>
      <c r="H14" s="210"/>
    </row>
    <row r="15" spans="1:10" ht="15.75" customHeight="1" x14ac:dyDescent="0.2">
      <c r="A15" s="210" t="s">
        <v>104</v>
      </c>
      <c r="B15" s="210"/>
      <c r="C15" s="210" t="str">
        <f>'[1]Информация о Чемпионате'!B8</f>
        <v>26-29 марта 2024 г</v>
      </c>
      <c r="D15" s="210"/>
      <c r="E15" s="210"/>
      <c r="F15" s="210"/>
      <c r="G15" s="210"/>
      <c r="H15" s="210"/>
    </row>
    <row r="16" spans="1:10" ht="21" thickBot="1" x14ac:dyDescent="0.25">
      <c r="A16" s="225" t="s">
        <v>86</v>
      </c>
      <c r="B16" s="226"/>
      <c r="C16" s="226"/>
      <c r="D16" s="226"/>
      <c r="E16" s="226"/>
      <c r="F16" s="226"/>
      <c r="G16" s="226"/>
      <c r="H16" s="227"/>
    </row>
    <row r="17" spans="1:8" x14ac:dyDescent="0.2">
      <c r="A17" s="199" t="s">
        <v>16</v>
      </c>
      <c r="B17" s="211"/>
      <c r="C17" s="211"/>
      <c r="D17" s="211"/>
      <c r="E17" s="211"/>
      <c r="F17" s="211"/>
      <c r="G17" s="211"/>
      <c r="H17" s="212"/>
    </row>
    <row r="18" spans="1:8" x14ac:dyDescent="0.2">
      <c r="A18" s="193" t="s">
        <v>192</v>
      </c>
      <c r="B18" s="208"/>
      <c r="C18" s="208"/>
      <c r="D18" s="208"/>
      <c r="E18" s="208"/>
      <c r="F18" s="208"/>
      <c r="G18" s="208"/>
      <c r="H18" s="209"/>
    </row>
    <row r="19" spans="1:8" x14ac:dyDescent="0.2">
      <c r="A19" s="193" t="s">
        <v>219</v>
      </c>
      <c r="B19" s="208"/>
      <c r="C19" s="208"/>
      <c r="D19" s="208"/>
      <c r="E19" s="208"/>
      <c r="F19" s="208"/>
      <c r="G19" s="208"/>
      <c r="H19" s="209"/>
    </row>
    <row r="20" spans="1:8" x14ac:dyDescent="0.2">
      <c r="A20" s="193" t="s">
        <v>15</v>
      </c>
      <c r="B20" s="208"/>
      <c r="C20" s="208"/>
      <c r="D20" s="208"/>
      <c r="E20" s="208"/>
      <c r="F20" s="208"/>
      <c r="G20" s="208"/>
      <c r="H20" s="209"/>
    </row>
    <row r="21" spans="1:8" x14ac:dyDescent="0.2">
      <c r="A21" s="193" t="s">
        <v>220</v>
      </c>
      <c r="B21" s="208"/>
      <c r="C21" s="208"/>
      <c r="D21" s="208"/>
      <c r="E21" s="208"/>
      <c r="F21" s="208"/>
      <c r="G21" s="208"/>
      <c r="H21" s="209"/>
    </row>
    <row r="22" spans="1:8" ht="15" customHeight="1" x14ac:dyDescent="0.2">
      <c r="A22" s="193" t="s">
        <v>137</v>
      </c>
      <c r="B22" s="208"/>
      <c r="C22" s="208"/>
      <c r="D22" s="208"/>
      <c r="E22" s="208"/>
      <c r="F22" s="208"/>
      <c r="G22" s="208"/>
      <c r="H22" s="209"/>
    </row>
    <row r="23" spans="1:8" x14ac:dyDescent="0.2">
      <c r="A23" s="193" t="s">
        <v>135</v>
      </c>
      <c r="B23" s="208"/>
      <c r="C23" s="208"/>
      <c r="D23" s="208"/>
      <c r="E23" s="208"/>
      <c r="F23" s="208"/>
      <c r="G23" s="208"/>
      <c r="H23" s="209"/>
    </row>
    <row r="24" spans="1:8" x14ac:dyDescent="0.2">
      <c r="A24" s="193" t="s">
        <v>221</v>
      </c>
      <c r="B24" s="208"/>
      <c r="C24" s="208"/>
      <c r="D24" s="208"/>
      <c r="E24" s="208"/>
      <c r="F24" s="208"/>
      <c r="G24" s="208"/>
      <c r="H24" s="209"/>
    </row>
    <row r="25" spans="1:8" ht="16" thickBot="1" x14ac:dyDescent="0.25">
      <c r="A25" s="196" t="s">
        <v>34</v>
      </c>
      <c r="B25" s="223"/>
      <c r="C25" s="223"/>
      <c r="D25" s="223"/>
      <c r="E25" s="223"/>
      <c r="F25" s="223"/>
      <c r="G25" s="223"/>
      <c r="H25" s="224"/>
    </row>
    <row r="26" spans="1:8" ht="42" x14ac:dyDescent="0.2">
      <c r="A26" s="68" t="s">
        <v>9</v>
      </c>
      <c r="B26" s="69" t="s">
        <v>8</v>
      </c>
      <c r="C26" s="69" t="s">
        <v>7</v>
      </c>
      <c r="D26" s="69" t="s">
        <v>6</v>
      </c>
      <c r="E26" s="69" t="s">
        <v>5</v>
      </c>
      <c r="F26" s="69" t="s">
        <v>4</v>
      </c>
      <c r="G26" s="81" t="s">
        <v>3</v>
      </c>
      <c r="H26" s="81" t="s">
        <v>21</v>
      </c>
    </row>
    <row r="27" spans="1:8" ht="28" x14ac:dyDescent="0.2">
      <c r="A27" s="74">
        <v>1</v>
      </c>
      <c r="B27" s="174" t="s">
        <v>633</v>
      </c>
      <c r="C27" s="174" t="s">
        <v>702</v>
      </c>
      <c r="D27" s="54" t="s">
        <v>140</v>
      </c>
      <c r="E27" s="61">
        <v>1</v>
      </c>
      <c r="F27" s="61" t="s">
        <v>0</v>
      </c>
      <c r="G27" s="61">
        <v>1</v>
      </c>
      <c r="H27" s="81"/>
    </row>
    <row r="28" spans="1:8" ht="56" x14ac:dyDescent="0.2">
      <c r="A28" s="74">
        <v>2</v>
      </c>
      <c r="B28" s="59" t="s">
        <v>193</v>
      </c>
      <c r="C28" s="172" t="s">
        <v>665</v>
      </c>
      <c r="D28" s="54" t="s">
        <v>140</v>
      </c>
      <c r="E28" s="80">
        <v>1</v>
      </c>
      <c r="F28" s="61" t="s">
        <v>0</v>
      </c>
      <c r="G28" s="80">
        <v>1</v>
      </c>
      <c r="H28" s="81"/>
    </row>
    <row r="29" spans="1:8" x14ac:dyDescent="0.2">
      <c r="A29" s="74">
        <v>3</v>
      </c>
      <c r="B29" s="59" t="s">
        <v>194</v>
      </c>
      <c r="C29" s="59" t="s">
        <v>628</v>
      </c>
      <c r="D29" s="54" t="s">
        <v>140</v>
      </c>
      <c r="E29" s="80">
        <v>10</v>
      </c>
      <c r="F29" s="61" t="s">
        <v>0</v>
      </c>
      <c r="G29" s="80">
        <v>10</v>
      </c>
      <c r="H29" s="81"/>
    </row>
    <row r="30" spans="1:8" ht="15" customHeight="1" x14ac:dyDescent="0.2">
      <c r="A30" s="74">
        <v>4</v>
      </c>
      <c r="B30" s="59" t="s">
        <v>195</v>
      </c>
      <c r="C30" s="59" t="s">
        <v>666</v>
      </c>
      <c r="D30" s="54" t="s">
        <v>140</v>
      </c>
      <c r="E30" s="80">
        <v>2</v>
      </c>
      <c r="F30" s="61" t="s">
        <v>0</v>
      </c>
      <c r="G30" s="80">
        <v>2</v>
      </c>
      <c r="H30" s="81"/>
    </row>
    <row r="31" spans="1:8" x14ac:dyDescent="0.2">
      <c r="A31" s="74">
        <v>5</v>
      </c>
      <c r="B31" s="59" t="s">
        <v>186</v>
      </c>
      <c r="C31" s="173" t="s">
        <v>667</v>
      </c>
      <c r="D31" s="54" t="s">
        <v>140</v>
      </c>
      <c r="E31" s="80">
        <v>1</v>
      </c>
      <c r="F31" s="61" t="s">
        <v>0</v>
      </c>
      <c r="G31" s="80">
        <v>1</v>
      </c>
      <c r="H31" s="81"/>
    </row>
    <row r="32" spans="1:8" ht="56" x14ac:dyDescent="0.2">
      <c r="A32" s="74">
        <v>6</v>
      </c>
      <c r="B32" s="59" t="s">
        <v>196</v>
      </c>
      <c r="C32" s="172" t="s">
        <v>668</v>
      </c>
      <c r="D32" s="54" t="s">
        <v>140</v>
      </c>
      <c r="E32" s="80">
        <v>1</v>
      </c>
      <c r="F32" s="61" t="s">
        <v>0</v>
      </c>
      <c r="G32" s="80">
        <v>1</v>
      </c>
      <c r="H32" s="81"/>
    </row>
    <row r="33" spans="1:8" ht="42" x14ac:dyDescent="0.2">
      <c r="A33" s="74">
        <v>7</v>
      </c>
      <c r="B33" s="59" t="s">
        <v>197</v>
      </c>
      <c r="C33" s="172" t="s">
        <v>669</v>
      </c>
      <c r="D33" s="54" t="s">
        <v>140</v>
      </c>
      <c r="E33" s="80">
        <v>2</v>
      </c>
      <c r="F33" s="61" t="s">
        <v>0</v>
      </c>
      <c r="G33" s="80">
        <v>2</v>
      </c>
      <c r="H33" s="81"/>
    </row>
    <row r="34" spans="1:8" x14ac:dyDescent="0.2">
      <c r="A34" s="74">
        <v>8</v>
      </c>
      <c r="B34" s="59" t="s">
        <v>198</v>
      </c>
      <c r="C34" s="172" t="s">
        <v>670</v>
      </c>
      <c r="D34" s="54" t="s">
        <v>140</v>
      </c>
      <c r="E34" s="80">
        <v>1</v>
      </c>
      <c r="F34" s="61" t="s">
        <v>0</v>
      </c>
      <c r="G34" s="80">
        <v>1</v>
      </c>
      <c r="H34" s="81"/>
    </row>
    <row r="35" spans="1:8" x14ac:dyDescent="0.2">
      <c r="A35" s="74">
        <v>9</v>
      </c>
      <c r="B35" s="62" t="s">
        <v>138</v>
      </c>
      <c r="C35" s="172" t="s">
        <v>671</v>
      </c>
      <c r="D35" s="54" t="s">
        <v>140</v>
      </c>
      <c r="E35" s="80">
        <v>2</v>
      </c>
      <c r="F35" s="61" t="s">
        <v>0</v>
      </c>
      <c r="G35" s="80">
        <v>2</v>
      </c>
      <c r="H35" s="81"/>
    </row>
    <row r="36" spans="1:8" ht="28" x14ac:dyDescent="0.2">
      <c r="A36" s="74">
        <v>10</v>
      </c>
      <c r="B36" s="59" t="s">
        <v>199</v>
      </c>
      <c r="C36" s="172" t="s">
        <v>672</v>
      </c>
      <c r="D36" s="54" t="s">
        <v>140</v>
      </c>
      <c r="E36" s="80">
        <v>1</v>
      </c>
      <c r="F36" s="61" t="s">
        <v>0</v>
      </c>
      <c r="G36" s="80">
        <v>1</v>
      </c>
      <c r="H36" s="81"/>
    </row>
    <row r="37" spans="1:8" ht="70" x14ac:dyDescent="0.2">
      <c r="A37" s="74">
        <v>11</v>
      </c>
      <c r="B37" s="79" t="s">
        <v>200</v>
      </c>
      <c r="C37" s="172" t="s">
        <v>673</v>
      </c>
      <c r="D37" s="54" t="s">
        <v>140</v>
      </c>
      <c r="E37" s="80">
        <v>1</v>
      </c>
      <c r="F37" s="61" t="s">
        <v>0</v>
      </c>
      <c r="G37" s="80">
        <v>1</v>
      </c>
      <c r="H37" s="81"/>
    </row>
    <row r="38" spans="1:8" ht="28" x14ac:dyDescent="0.2">
      <c r="A38" s="74">
        <v>12</v>
      </c>
      <c r="B38" s="59" t="s">
        <v>201</v>
      </c>
      <c r="C38" s="172" t="s">
        <v>674</v>
      </c>
      <c r="D38" s="54" t="s">
        <v>140</v>
      </c>
      <c r="E38" s="80">
        <v>1</v>
      </c>
      <c r="F38" s="61" t="s">
        <v>0</v>
      </c>
      <c r="G38" s="80">
        <v>1</v>
      </c>
      <c r="H38" s="81"/>
    </row>
    <row r="39" spans="1:8" ht="42" x14ac:dyDescent="0.2">
      <c r="A39" s="74">
        <v>13</v>
      </c>
      <c r="B39" s="59" t="s">
        <v>202</v>
      </c>
      <c r="C39" s="172" t="s">
        <v>675</v>
      </c>
      <c r="D39" s="54" t="s">
        <v>140</v>
      </c>
      <c r="E39" s="80">
        <v>1</v>
      </c>
      <c r="F39" s="61" t="s">
        <v>0</v>
      </c>
      <c r="G39" s="80">
        <v>1</v>
      </c>
      <c r="H39" s="81"/>
    </row>
    <row r="40" spans="1:8" x14ac:dyDescent="0.2">
      <c r="A40" s="74">
        <v>14</v>
      </c>
      <c r="B40" s="79" t="s">
        <v>203</v>
      </c>
      <c r="C40" s="173" t="s">
        <v>676</v>
      </c>
      <c r="D40" s="54" t="s">
        <v>140</v>
      </c>
      <c r="E40" s="80">
        <v>4</v>
      </c>
      <c r="F40" s="61" t="s">
        <v>0</v>
      </c>
      <c r="G40" s="80">
        <v>4</v>
      </c>
      <c r="H40" s="81"/>
    </row>
    <row r="41" spans="1:8" x14ac:dyDescent="0.2">
      <c r="A41" s="74">
        <v>15</v>
      </c>
      <c r="B41" s="59" t="s">
        <v>204</v>
      </c>
      <c r="C41" s="172" t="s">
        <v>629</v>
      </c>
      <c r="D41" s="54" t="s">
        <v>140</v>
      </c>
      <c r="E41" s="80">
        <v>1</v>
      </c>
      <c r="F41" s="61" t="s">
        <v>0</v>
      </c>
      <c r="G41" s="80">
        <v>1</v>
      </c>
      <c r="H41" s="81"/>
    </row>
    <row r="42" spans="1:8" ht="28" x14ac:dyDescent="0.2">
      <c r="A42" s="74">
        <v>16</v>
      </c>
      <c r="B42" s="59" t="s">
        <v>205</v>
      </c>
      <c r="C42" s="172" t="s">
        <v>677</v>
      </c>
      <c r="D42" s="54" t="s">
        <v>140</v>
      </c>
      <c r="E42" s="80">
        <v>1</v>
      </c>
      <c r="F42" s="61" t="s">
        <v>0</v>
      </c>
      <c r="G42" s="80">
        <v>1</v>
      </c>
      <c r="H42" s="81"/>
    </row>
    <row r="43" spans="1:8" ht="29.25" customHeight="1" x14ac:dyDescent="0.2">
      <c r="A43" s="220" t="s">
        <v>206</v>
      </c>
      <c r="B43" s="221"/>
      <c r="C43" s="221"/>
      <c r="D43" s="221"/>
      <c r="E43" s="221"/>
      <c r="F43" s="221"/>
      <c r="G43" s="221"/>
      <c r="H43" s="222"/>
    </row>
    <row r="44" spans="1:8" ht="28" x14ac:dyDescent="0.2">
      <c r="A44" s="61">
        <v>1</v>
      </c>
      <c r="B44" s="59" t="s">
        <v>207</v>
      </c>
      <c r="C44" s="174" t="s">
        <v>678</v>
      </c>
      <c r="D44" s="54" t="s">
        <v>140</v>
      </c>
      <c r="E44" s="80">
        <v>2</v>
      </c>
      <c r="F44" s="61" t="s">
        <v>0</v>
      </c>
      <c r="G44" s="80">
        <v>2</v>
      </c>
      <c r="H44" s="81"/>
    </row>
    <row r="45" spans="1:8" ht="27" customHeight="1" x14ac:dyDescent="0.2">
      <c r="A45" s="61">
        <v>2</v>
      </c>
      <c r="B45" s="59" t="s">
        <v>208</v>
      </c>
      <c r="C45" s="174" t="s">
        <v>209</v>
      </c>
      <c r="D45" s="54" t="s">
        <v>140</v>
      </c>
      <c r="E45" s="80">
        <v>1</v>
      </c>
      <c r="F45" s="61" t="s">
        <v>0</v>
      </c>
      <c r="G45" s="80">
        <v>1</v>
      </c>
      <c r="H45" s="81"/>
    </row>
    <row r="46" spans="1:8" ht="28" x14ac:dyDescent="0.2">
      <c r="A46" s="61">
        <v>3</v>
      </c>
      <c r="B46" s="59" t="s">
        <v>210</v>
      </c>
      <c r="C46" s="174" t="s">
        <v>211</v>
      </c>
      <c r="D46" s="54" t="s">
        <v>140</v>
      </c>
      <c r="E46" s="80">
        <v>1</v>
      </c>
      <c r="F46" s="61" t="s">
        <v>0</v>
      </c>
      <c r="G46" s="80">
        <v>1</v>
      </c>
      <c r="H46" s="81"/>
    </row>
    <row r="47" spans="1:8" ht="84" x14ac:dyDescent="0.2">
      <c r="A47" s="61">
        <v>4</v>
      </c>
      <c r="B47" s="59" t="s">
        <v>212</v>
      </c>
      <c r="C47" s="174" t="s">
        <v>630</v>
      </c>
      <c r="D47" s="54" t="s">
        <v>140</v>
      </c>
      <c r="E47" s="80">
        <v>1</v>
      </c>
      <c r="F47" s="61" t="s">
        <v>0</v>
      </c>
      <c r="G47" s="80">
        <v>1</v>
      </c>
      <c r="H47" s="81"/>
    </row>
    <row r="48" spans="1:8" x14ac:dyDescent="0.2">
      <c r="A48" s="61">
        <v>5</v>
      </c>
      <c r="B48" s="59" t="s">
        <v>213</v>
      </c>
      <c r="C48" s="79" t="s">
        <v>631</v>
      </c>
      <c r="D48" s="54" t="s">
        <v>140</v>
      </c>
      <c r="E48" s="80">
        <v>4</v>
      </c>
      <c r="F48" s="61" t="s">
        <v>0</v>
      </c>
      <c r="G48" s="80">
        <v>4</v>
      </c>
      <c r="H48" s="81"/>
    </row>
    <row r="49" spans="1:8" ht="56" x14ac:dyDescent="0.2">
      <c r="A49" s="61">
        <v>6</v>
      </c>
      <c r="B49" s="59" t="s">
        <v>214</v>
      </c>
      <c r="C49" s="158" t="s">
        <v>215</v>
      </c>
      <c r="D49" s="54" t="s">
        <v>140</v>
      </c>
      <c r="E49" s="80">
        <v>1</v>
      </c>
      <c r="F49" s="61" t="s">
        <v>0</v>
      </c>
      <c r="G49" s="80">
        <v>1</v>
      </c>
      <c r="H49" s="81"/>
    </row>
    <row r="50" spans="1:8" ht="28" x14ac:dyDescent="0.2">
      <c r="A50" s="61">
        <v>7</v>
      </c>
      <c r="B50" s="59" t="s">
        <v>216</v>
      </c>
      <c r="C50" s="79" t="s">
        <v>632</v>
      </c>
      <c r="D50" s="54" t="s">
        <v>140</v>
      </c>
      <c r="E50" s="80">
        <v>6</v>
      </c>
      <c r="F50" s="61" t="s">
        <v>0</v>
      </c>
      <c r="G50" s="80">
        <v>6</v>
      </c>
      <c r="H50" s="74"/>
    </row>
    <row r="51" spans="1:8" ht="28" x14ac:dyDescent="0.2">
      <c r="A51" s="61">
        <v>8</v>
      </c>
      <c r="B51" s="59" t="s">
        <v>216</v>
      </c>
      <c r="C51" s="79" t="s">
        <v>217</v>
      </c>
      <c r="D51" s="54" t="s">
        <v>140</v>
      </c>
      <c r="E51" s="80">
        <v>5</v>
      </c>
      <c r="F51" s="61" t="s">
        <v>0</v>
      </c>
      <c r="G51" s="80">
        <v>5</v>
      </c>
      <c r="H51" s="74"/>
    </row>
    <row r="52" spans="1:8" ht="70" x14ac:dyDescent="0.2">
      <c r="A52" s="61">
        <v>9</v>
      </c>
      <c r="B52" s="59" t="s">
        <v>634</v>
      </c>
      <c r="C52" s="79" t="s">
        <v>218</v>
      </c>
      <c r="D52" s="54" t="s">
        <v>140</v>
      </c>
      <c r="E52" s="80">
        <v>3</v>
      </c>
      <c r="F52" s="61" t="s">
        <v>0</v>
      </c>
      <c r="G52" s="80">
        <v>3</v>
      </c>
      <c r="H52" s="74"/>
    </row>
    <row r="53" spans="1:8" ht="23.25" customHeight="1" thickBot="1" x14ac:dyDescent="0.25">
      <c r="A53" s="213" t="s">
        <v>87</v>
      </c>
      <c r="B53" s="214"/>
      <c r="C53" s="214"/>
      <c r="D53" s="214"/>
      <c r="E53" s="214"/>
      <c r="F53" s="214"/>
      <c r="G53" s="214"/>
      <c r="H53" s="214"/>
    </row>
    <row r="54" spans="1:8" ht="15.75" customHeight="1" x14ac:dyDescent="0.2">
      <c r="A54" s="199" t="s">
        <v>16</v>
      </c>
      <c r="B54" s="200"/>
      <c r="C54" s="200"/>
      <c r="D54" s="200"/>
      <c r="E54" s="200"/>
      <c r="F54" s="200"/>
      <c r="G54" s="200"/>
      <c r="H54" s="201"/>
    </row>
    <row r="55" spans="1:8" ht="15" customHeight="1" x14ac:dyDescent="0.2">
      <c r="A55" s="193" t="s">
        <v>188</v>
      </c>
      <c r="B55" s="194"/>
      <c r="C55" s="194"/>
      <c r="D55" s="194"/>
      <c r="E55" s="194"/>
      <c r="F55" s="194"/>
      <c r="G55" s="194"/>
      <c r="H55" s="195"/>
    </row>
    <row r="56" spans="1:8" ht="15" customHeight="1" x14ac:dyDescent="0.2">
      <c r="A56" s="193" t="s">
        <v>170</v>
      </c>
      <c r="B56" s="194"/>
      <c r="C56" s="194"/>
      <c r="D56" s="194"/>
      <c r="E56" s="194"/>
      <c r="F56" s="194"/>
      <c r="G56" s="194"/>
      <c r="H56" s="195"/>
    </row>
    <row r="57" spans="1:8" ht="15" customHeight="1" x14ac:dyDescent="0.2">
      <c r="A57" s="193" t="s">
        <v>189</v>
      </c>
      <c r="B57" s="194"/>
      <c r="C57" s="194"/>
      <c r="D57" s="194"/>
      <c r="E57" s="194"/>
      <c r="F57" s="194"/>
      <c r="G57" s="194"/>
      <c r="H57" s="195"/>
    </row>
    <row r="58" spans="1:8" ht="15" customHeight="1" x14ac:dyDescent="0.2">
      <c r="A58" s="193" t="s">
        <v>191</v>
      </c>
      <c r="B58" s="194"/>
      <c r="C58" s="194"/>
      <c r="D58" s="194"/>
      <c r="E58" s="194"/>
      <c r="F58" s="194"/>
      <c r="G58" s="194"/>
      <c r="H58" s="195"/>
    </row>
    <row r="59" spans="1:8" ht="15" customHeight="1" x14ac:dyDescent="0.2">
      <c r="A59" s="193" t="s">
        <v>137</v>
      </c>
      <c r="B59" s="194"/>
      <c r="C59" s="194"/>
      <c r="D59" s="194"/>
      <c r="E59" s="194"/>
      <c r="F59" s="194"/>
      <c r="G59" s="194"/>
      <c r="H59" s="195"/>
    </row>
    <row r="60" spans="1:8" ht="15" customHeight="1" x14ac:dyDescent="0.2">
      <c r="A60" s="193" t="s">
        <v>190</v>
      </c>
      <c r="B60" s="194"/>
      <c r="C60" s="194"/>
      <c r="D60" s="194"/>
      <c r="E60" s="194"/>
      <c r="F60" s="194"/>
      <c r="G60" s="194"/>
      <c r="H60" s="195"/>
    </row>
    <row r="61" spans="1:8" ht="15" customHeight="1" x14ac:dyDescent="0.2">
      <c r="A61" s="193" t="s">
        <v>33</v>
      </c>
      <c r="B61" s="194"/>
      <c r="C61" s="194"/>
      <c r="D61" s="194"/>
      <c r="E61" s="194"/>
      <c r="F61" s="194"/>
      <c r="G61" s="194"/>
      <c r="H61" s="195"/>
    </row>
    <row r="62" spans="1:8" ht="15.75" customHeight="1" thickBot="1" x14ac:dyDescent="0.25">
      <c r="A62" s="196" t="s">
        <v>34</v>
      </c>
      <c r="B62" s="197"/>
      <c r="C62" s="197"/>
      <c r="D62" s="197"/>
      <c r="E62" s="197"/>
      <c r="F62" s="197"/>
      <c r="G62" s="197"/>
      <c r="H62" s="198"/>
    </row>
    <row r="63" spans="1:8" ht="60" x14ac:dyDescent="0.2">
      <c r="A63" s="9" t="s">
        <v>9</v>
      </c>
      <c r="B63" s="9" t="s">
        <v>8</v>
      </c>
      <c r="C63" s="11" t="s">
        <v>7</v>
      </c>
      <c r="D63" s="9" t="s">
        <v>6</v>
      </c>
      <c r="E63" s="27" t="s">
        <v>5</v>
      </c>
      <c r="F63" s="27" t="s">
        <v>4</v>
      </c>
      <c r="G63" s="27" t="s">
        <v>3</v>
      </c>
      <c r="H63" s="9" t="s">
        <v>21</v>
      </c>
    </row>
    <row r="64" spans="1:8" x14ac:dyDescent="0.2">
      <c r="A64" s="12">
        <v>1</v>
      </c>
      <c r="B64" s="21" t="s">
        <v>12</v>
      </c>
      <c r="C64" s="21" t="s">
        <v>35</v>
      </c>
      <c r="D64" s="24" t="s">
        <v>11</v>
      </c>
      <c r="E64" s="28">
        <v>1</v>
      </c>
      <c r="F64" s="28" t="s">
        <v>40</v>
      </c>
      <c r="G64" s="28">
        <v>1</v>
      </c>
      <c r="H64" s="25"/>
    </row>
    <row r="65" spans="1:8" ht="42" x14ac:dyDescent="0.2">
      <c r="A65" s="12">
        <v>2</v>
      </c>
      <c r="B65" s="21" t="s">
        <v>36</v>
      </c>
      <c r="C65" s="21" t="s">
        <v>37</v>
      </c>
      <c r="D65" s="24" t="s">
        <v>11</v>
      </c>
      <c r="E65" s="28">
        <v>1</v>
      </c>
      <c r="F65" s="28" t="s">
        <v>17</v>
      </c>
      <c r="G65" s="28">
        <v>5</v>
      </c>
      <c r="H65" s="25"/>
    </row>
    <row r="66" spans="1:8" x14ac:dyDescent="0.2">
      <c r="A66" s="12">
        <v>3</v>
      </c>
      <c r="B66" s="21" t="s">
        <v>38</v>
      </c>
      <c r="C66" s="175" t="s">
        <v>679</v>
      </c>
      <c r="D66" s="29" t="s">
        <v>11</v>
      </c>
      <c r="E66" s="28">
        <v>1</v>
      </c>
      <c r="F66" s="28" t="s">
        <v>0</v>
      </c>
      <c r="G66" s="28">
        <v>1</v>
      </c>
      <c r="H66" s="25"/>
    </row>
    <row r="67" spans="1:8" x14ac:dyDescent="0.2">
      <c r="A67" s="12">
        <v>4</v>
      </c>
      <c r="B67" s="21" t="s">
        <v>23</v>
      </c>
      <c r="C67" s="21" t="s">
        <v>39</v>
      </c>
      <c r="D67" s="30" t="s">
        <v>19</v>
      </c>
      <c r="E67" s="28">
        <v>1</v>
      </c>
      <c r="F67" s="28" t="s">
        <v>40</v>
      </c>
      <c r="G67" s="28">
        <v>1</v>
      </c>
      <c r="H67" s="26"/>
    </row>
    <row r="68" spans="1:8" x14ac:dyDescent="0.2">
      <c r="A68" s="12">
        <v>5</v>
      </c>
      <c r="B68" s="21" t="s">
        <v>24</v>
      </c>
      <c r="C68" s="59" t="s">
        <v>680</v>
      </c>
      <c r="D68" s="30" t="s">
        <v>19</v>
      </c>
      <c r="E68" s="28">
        <v>1</v>
      </c>
      <c r="F68" s="28" t="s">
        <v>40</v>
      </c>
      <c r="G68" s="28">
        <v>1</v>
      </c>
      <c r="H68" s="25"/>
    </row>
    <row r="69" spans="1:8" ht="23.25" customHeight="1" thickBot="1" x14ac:dyDescent="0.25">
      <c r="A69" s="202" t="s">
        <v>88</v>
      </c>
      <c r="B69" s="203"/>
      <c r="C69" s="203"/>
      <c r="D69" s="203"/>
      <c r="E69" s="203"/>
      <c r="F69" s="203"/>
      <c r="G69" s="203"/>
      <c r="H69" s="203"/>
    </row>
    <row r="70" spans="1:8" ht="15.75" customHeight="1" x14ac:dyDescent="0.2">
      <c r="A70" s="199" t="s">
        <v>16</v>
      </c>
      <c r="B70" s="200"/>
      <c r="C70" s="200"/>
      <c r="D70" s="200"/>
      <c r="E70" s="200"/>
      <c r="F70" s="200"/>
      <c r="G70" s="200"/>
      <c r="H70" s="201"/>
    </row>
    <row r="71" spans="1:8" ht="15" customHeight="1" x14ac:dyDescent="0.2">
      <c r="A71" s="193" t="s">
        <v>115</v>
      </c>
      <c r="B71" s="194"/>
      <c r="C71" s="194"/>
      <c r="D71" s="194"/>
      <c r="E71" s="194"/>
      <c r="F71" s="194"/>
      <c r="G71" s="194"/>
      <c r="H71" s="195"/>
    </row>
    <row r="72" spans="1:8" ht="15" customHeight="1" x14ac:dyDescent="0.2">
      <c r="A72" s="193" t="s">
        <v>170</v>
      </c>
      <c r="B72" s="194"/>
      <c r="C72" s="194"/>
      <c r="D72" s="194"/>
      <c r="E72" s="194"/>
      <c r="F72" s="194"/>
      <c r="G72" s="194"/>
      <c r="H72" s="195"/>
    </row>
    <row r="73" spans="1:8" ht="15" customHeight="1" x14ac:dyDescent="0.2">
      <c r="A73" s="193" t="s">
        <v>15</v>
      </c>
      <c r="B73" s="194"/>
      <c r="C73" s="194"/>
      <c r="D73" s="194"/>
      <c r="E73" s="194"/>
      <c r="F73" s="194"/>
      <c r="G73" s="194"/>
      <c r="H73" s="195"/>
    </row>
    <row r="74" spans="1:8" ht="15" customHeight="1" x14ac:dyDescent="0.2">
      <c r="A74" s="193" t="s">
        <v>116</v>
      </c>
      <c r="B74" s="194"/>
      <c r="C74" s="194"/>
      <c r="D74" s="194"/>
      <c r="E74" s="194"/>
      <c r="F74" s="194"/>
      <c r="G74" s="194"/>
      <c r="H74" s="195"/>
    </row>
    <row r="75" spans="1:8" ht="15" customHeight="1" x14ac:dyDescent="0.2">
      <c r="A75" s="193" t="s">
        <v>137</v>
      </c>
      <c r="B75" s="194"/>
      <c r="C75" s="194"/>
      <c r="D75" s="194"/>
      <c r="E75" s="194"/>
      <c r="F75" s="194"/>
      <c r="G75" s="194"/>
      <c r="H75" s="195"/>
    </row>
    <row r="76" spans="1:8" ht="15" customHeight="1" x14ac:dyDescent="0.2">
      <c r="A76" s="193" t="s">
        <v>190</v>
      </c>
      <c r="B76" s="194"/>
      <c r="C76" s="194"/>
      <c r="D76" s="194"/>
      <c r="E76" s="194"/>
      <c r="F76" s="194"/>
      <c r="G76" s="194"/>
      <c r="H76" s="195"/>
    </row>
    <row r="77" spans="1:8" ht="15" customHeight="1" x14ac:dyDescent="0.2">
      <c r="A77" s="193" t="s">
        <v>33</v>
      </c>
      <c r="B77" s="194"/>
      <c r="C77" s="194"/>
      <c r="D77" s="194"/>
      <c r="E77" s="194"/>
      <c r="F77" s="194"/>
      <c r="G77" s="194"/>
      <c r="H77" s="195"/>
    </row>
    <row r="78" spans="1:8" ht="15.75" customHeight="1" thickBot="1" x14ac:dyDescent="0.25">
      <c r="A78" s="196" t="s">
        <v>34</v>
      </c>
      <c r="B78" s="197"/>
      <c r="C78" s="197"/>
      <c r="D78" s="197"/>
      <c r="E78" s="197"/>
      <c r="F78" s="197"/>
      <c r="G78" s="197"/>
      <c r="H78" s="198"/>
    </row>
    <row r="79" spans="1:8" ht="60" x14ac:dyDescent="0.2">
      <c r="A79" s="10" t="s">
        <v>9</v>
      </c>
      <c r="B79" s="9" t="s">
        <v>8</v>
      </c>
      <c r="C79" s="11" t="s">
        <v>7</v>
      </c>
      <c r="D79" s="27" t="s">
        <v>6</v>
      </c>
      <c r="E79" s="27" t="s">
        <v>5</v>
      </c>
      <c r="F79" s="27" t="s">
        <v>4</v>
      </c>
      <c r="G79" s="27" t="s">
        <v>3</v>
      </c>
      <c r="H79" s="9" t="s">
        <v>21</v>
      </c>
    </row>
    <row r="80" spans="1:8" ht="42" x14ac:dyDescent="0.2">
      <c r="A80" s="31">
        <v>1</v>
      </c>
      <c r="B80" s="34" t="s">
        <v>12</v>
      </c>
      <c r="C80" s="37" t="s">
        <v>30</v>
      </c>
      <c r="D80" s="28" t="s">
        <v>11</v>
      </c>
      <c r="E80" s="30">
        <v>2</v>
      </c>
      <c r="F80" s="30" t="s">
        <v>0</v>
      </c>
      <c r="G80" s="30">
        <f>E80</f>
        <v>2</v>
      </c>
      <c r="H80" s="25"/>
    </row>
    <row r="81" spans="1:8" x14ac:dyDescent="0.2">
      <c r="A81" s="31">
        <v>2</v>
      </c>
      <c r="B81" s="34" t="s">
        <v>41</v>
      </c>
      <c r="C81" s="37" t="s">
        <v>42</v>
      </c>
      <c r="D81" s="28" t="s">
        <v>11</v>
      </c>
      <c r="E81" s="30">
        <v>2</v>
      </c>
      <c r="F81" s="30" t="s">
        <v>0</v>
      </c>
      <c r="G81" s="30">
        <f>E81</f>
        <v>2</v>
      </c>
      <c r="H81" s="25"/>
    </row>
    <row r="82" spans="1:8" x14ac:dyDescent="0.2">
      <c r="A82" s="31">
        <v>3</v>
      </c>
      <c r="B82" s="34" t="s">
        <v>36</v>
      </c>
      <c r="C82" s="37" t="s">
        <v>43</v>
      </c>
      <c r="D82" s="28" t="s">
        <v>11</v>
      </c>
      <c r="E82" s="30">
        <v>8</v>
      </c>
      <c r="F82" s="30" t="s">
        <v>0</v>
      </c>
      <c r="G82" s="30">
        <f>E82</f>
        <v>8</v>
      </c>
      <c r="H82" s="25"/>
    </row>
    <row r="83" spans="1:8" x14ac:dyDescent="0.2">
      <c r="A83" s="31">
        <v>4</v>
      </c>
      <c r="B83" s="34" t="s">
        <v>38</v>
      </c>
      <c r="C83" s="175" t="s">
        <v>679</v>
      </c>
      <c r="D83" s="28" t="s">
        <v>11</v>
      </c>
      <c r="E83" s="30">
        <v>2</v>
      </c>
      <c r="F83" s="30" t="s">
        <v>0</v>
      </c>
      <c r="G83" s="30">
        <f t="shared" ref="G83:G108" si="0">E83</f>
        <v>2</v>
      </c>
      <c r="H83" s="25"/>
    </row>
    <row r="84" spans="1:8" x14ac:dyDescent="0.2">
      <c r="A84" s="31">
        <v>5</v>
      </c>
      <c r="B84" s="34" t="s">
        <v>23</v>
      </c>
      <c r="C84" s="37" t="s">
        <v>44</v>
      </c>
      <c r="D84" s="30" t="s">
        <v>19</v>
      </c>
      <c r="E84" s="30">
        <v>1</v>
      </c>
      <c r="F84" s="30" t="s">
        <v>0</v>
      </c>
      <c r="G84" s="30">
        <f t="shared" si="0"/>
        <v>1</v>
      </c>
      <c r="H84" s="25"/>
    </row>
    <row r="85" spans="1:8" x14ac:dyDescent="0.2">
      <c r="A85" s="31">
        <v>6</v>
      </c>
      <c r="B85" s="35" t="s">
        <v>24</v>
      </c>
      <c r="C85" s="37" t="s">
        <v>31</v>
      </c>
      <c r="D85" s="30" t="s">
        <v>19</v>
      </c>
      <c r="E85" s="30">
        <v>2</v>
      </c>
      <c r="F85" s="30" t="s">
        <v>0</v>
      </c>
      <c r="G85" s="30">
        <f t="shared" si="0"/>
        <v>2</v>
      </c>
      <c r="H85" s="25"/>
    </row>
    <row r="86" spans="1:8" ht="42" x14ac:dyDescent="0.2">
      <c r="A86" s="31">
        <v>7</v>
      </c>
      <c r="B86" s="21" t="s">
        <v>53</v>
      </c>
      <c r="C86" s="32" t="s">
        <v>54</v>
      </c>
      <c r="D86" s="28" t="s">
        <v>11</v>
      </c>
      <c r="E86" s="30">
        <v>2</v>
      </c>
      <c r="F86" s="30" t="s">
        <v>0</v>
      </c>
      <c r="G86" s="30">
        <f t="shared" si="0"/>
        <v>2</v>
      </c>
      <c r="H86" s="25"/>
    </row>
    <row r="87" spans="1:8" ht="42" x14ac:dyDescent="0.2">
      <c r="A87" s="31">
        <v>8</v>
      </c>
      <c r="B87" s="21" t="s">
        <v>45</v>
      </c>
      <c r="C87" s="32" t="s">
        <v>46</v>
      </c>
      <c r="D87" s="28" t="s">
        <v>11</v>
      </c>
      <c r="E87" s="30">
        <v>1</v>
      </c>
      <c r="F87" s="30" t="s">
        <v>0</v>
      </c>
      <c r="G87" s="30">
        <f t="shared" si="0"/>
        <v>1</v>
      </c>
      <c r="H87" s="25"/>
    </row>
    <row r="88" spans="1:8" x14ac:dyDescent="0.2">
      <c r="A88" s="31">
        <v>9</v>
      </c>
      <c r="B88" s="23" t="s">
        <v>47</v>
      </c>
      <c r="C88" s="32" t="s">
        <v>48</v>
      </c>
      <c r="D88" s="30" t="s">
        <v>14</v>
      </c>
      <c r="E88" s="30">
        <v>2</v>
      </c>
      <c r="F88" s="30" t="s">
        <v>0</v>
      </c>
      <c r="G88" s="30">
        <f t="shared" si="0"/>
        <v>2</v>
      </c>
      <c r="H88" s="25"/>
    </row>
    <row r="89" spans="1:8" x14ac:dyDescent="0.2">
      <c r="A89" s="31">
        <v>10</v>
      </c>
      <c r="B89" s="23" t="s">
        <v>49</v>
      </c>
      <c r="C89" s="32" t="s">
        <v>117</v>
      </c>
      <c r="D89" s="30" t="s">
        <v>14</v>
      </c>
      <c r="E89" s="30">
        <v>2</v>
      </c>
      <c r="F89" s="30" t="s">
        <v>0</v>
      </c>
      <c r="G89" s="30">
        <f t="shared" si="0"/>
        <v>2</v>
      </c>
      <c r="H89" s="25"/>
    </row>
    <row r="90" spans="1:8" x14ac:dyDescent="0.2">
      <c r="A90" s="31">
        <v>11</v>
      </c>
      <c r="B90" s="23" t="s">
        <v>50</v>
      </c>
      <c r="C90" s="180" t="s">
        <v>704</v>
      </c>
      <c r="D90" s="30" t="s">
        <v>14</v>
      </c>
      <c r="E90" s="30">
        <v>2</v>
      </c>
      <c r="F90" s="30" t="s">
        <v>0</v>
      </c>
      <c r="G90" s="30">
        <f t="shared" si="0"/>
        <v>2</v>
      </c>
      <c r="H90" s="25"/>
    </row>
    <row r="91" spans="1:8" x14ac:dyDescent="0.2">
      <c r="A91" s="31">
        <v>12</v>
      </c>
      <c r="B91" s="21" t="s">
        <v>51</v>
      </c>
      <c r="C91" s="181" t="s">
        <v>703</v>
      </c>
      <c r="D91" s="30" t="s">
        <v>14</v>
      </c>
      <c r="E91" s="30">
        <v>2</v>
      </c>
      <c r="F91" s="30" t="s">
        <v>0</v>
      </c>
      <c r="G91" s="30">
        <f t="shared" si="0"/>
        <v>2</v>
      </c>
      <c r="H91" s="25"/>
    </row>
    <row r="92" spans="1:8" ht="30" x14ac:dyDescent="0.2">
      <c r="A92" s="31">
        <v>13</v>
      </c>
      <c r="B92" s="21" t="s">
        <v>52</v>
      </c>
      <c r="C92" s="180" t="s">
        <v>705</v>
      </c>
      <c r="D92" s="30" t="s">
        <v>19</v>
      </c>
      <c r="E92" s="30">
        <v>2</v>
      </c>
      <c r="F92" s="30" t="s">
        <v>0</v>
      </c>
      <c r="G92" s="30">
        <f t="shared" si="0"/>
        <v>2</v>
      </c>
      <c r="H92" s="25"/>
    </row>
    <row r="93" spans="1:8" x14ac:dyDescent="0.2">
      <c r="A93" s="31">
        <v>14</v>
      </c>
      <c r="B93" s="23" t="s">
        <v>55</v>
      </c>
      <c r="C93" s="182" t="s">
        <v>56</v>
      </c>
      <c r="D93" s="30" t="s">
        <v>19</v>
      </c>
      <c r="E93" s="30">
        <v>2</v>
      </c>
      <c r="F93" s="30" t="s">
        <v>0</v>
      </c>
      <c r="G93" s="30">
        <f t="shared" si="0"/>
        <v>2</v>
      </c>
      <c r="H93" s="25"/>
    </row>
    <row r="94" spans="1:8" x14ac:dyDescent="0.2">
      <c r="A94" s="31">
        <v>15</v>
      </c>
      <c r="B94" s="23" t="s">
        <v>57</v>
      </c>
      <c r="C94" s="180" t="s">
        <v>706</v>
      </c>
      <c r="D94" s="30" t="s">
        <v>14</v>
      </c>
      <c r="E94" s="30">
        <v>1</v>
      </c>
      <c r="F94" s="30" t="s">
        <v>0</v>
      </c>
      <c r="G94" s="30">
        <f t="shared" si="0"/>
        <v>1</v>
      </c>
      <c r="H94" s="25"/>
    </row>
    <row r="95" spans="1:8" ht="94" customHeight="1" x14ac:dyDescent="0.2">
      <c r="A95" s="31">
        <v>16</v>
      </c>
      <c r="B95" s="38" t="s">
        <v>58</v>
      </c>
      <c r="C95" s="39" t="s">
        <v>75</v>
      </c>
      <c r="D95" s="30" t="s">
        <v>18</v>
      </c>
      <c r="E95" s="30">
        <v>2</v>
      </c>
      <c r="F95" s="30" t="s">
        <v>0</v>
      </c>
      <c r="G95" s="30">
        <f t="shared" si="0"/>
        <v>2</v>
      </c>
      <c r="H95" s="25"/>
    </row>
    <row r="96" spans="1:8" ht="293" customHeight="1" x14ac:dyDescent="0.2">
      <c r="A96" s="31">
        <v>17</v>
      </c>
      <c r="B96" s="38" t="s">
        <v>59</v>
      </c>
      <c r="C96" s="39" t="s">
        <v>60</v>
      </c>
      <c r="D96" s="30" t="s">
        <v>18</v>
      </c>
      <c r="E96" s="30">
        <v>2</v>
      </c>
      <c r="F96" s="30" t="s">
        <v>0</v>
      </c>
      <c r="G96" s="30">
        <f t="shared" si="0"/>
        <v>2</v>
      </c>
      <c r="H96" s="25"/>
    </row>
    <row r="97" spans="1:8" x14ac:dyDescent="0.2">
      <c r="A97" s="31">
        <v>18</v>
      </c>
      <c r="B97" s="38" t="s">
        <v>61</v>
      </c>
      <c r="C97" s="39" t="s">
        <v>62</v>
      </c>
      <c r="D97" s="30" t="s">
        <v>18</v>
      </c>
      <c r="E97" s="30">
        <v>2</v>
      </c>
      <c r="F97" s="30" t="s">
        <v>0</v>
      </c>
      <c r="G97" s="30">
        <f t="shared" si="0"/>
        <v>2</v>
      </c>
      <c r="H97" s="25"/>
    </row>
    <row r="98" spans="1:8" ht="128" customHeight="1" x14ac:dyDescent="0.2">
      <c r="A98" s="31">
        <v>19</v>
      </c>
      <c r="B98" s="38" t="s">
        <v>63</v>
      </c>
      <c r="C98" s="39" t="s">
        <v>64</v>
      </c>
      <c r="D98" s="30" t="s">
        <v>18</v>
      </c>
      <c r="E98" s="30">
        <v>2</v>
      </c>
      <c r="F98" s="30" t="s">
        <v>0</v>
      </c>
      <c r="G98" s="30">
        <f t="shared" si="0"/>
        <v>2</v>
      </c>
      <c r="H98" s="25"/>
    </row>
    <row r="99" spans="1:8" ht="79" customHeight="1" x14ac:dyDescent="0.2">
      <c r="A99" s="31">
        <v>20</v>
      </c>
      <c r="B99" s="38" t="s">
        <v>65</v>
      </c>
      <c r="C99" s="39" t="s">
        <v>66</v>
      </c>
      <c r="D99" s="30" t="s">
        <v>18</v>
      </c>
      <c r="E99" s="30">
        <v>2</v>
      </c>
      <c r="F99" s="30" t="s">
        <v>0</v>
      </c>
      <c r="G99" s="30">
        <f t="shared" si="0"/>
        <v>2</v>
      </c>
      <c r="H99" s="25"/>
    </row>
    <row r="100" spans="1:8" ht="269" customHeight="1" x14ac:dyDescent="0.2">
      <c r="A100" s="31">
        <v>21</v>
      </c>
      <c r="B100" s="38" t="s">
        <v>67</v>
      </c>
      <c r="C100" s="39" t="s">
        <v>68</v>
      </c>
      <c r="D100" s="30" t="s">
        <v>18</v>
      </c>
      <c r="E100" s="30">
        <v>2</v>
      </c>
      <c r="F100" s="30" t="s">
        <v>0</v>
      </c>
      <c r="G100" s="30">
        <f t="shared" si="0"/>
        <v>2</v>
      </c>
      <c r="H100" s="25"/>
    </row>
    <row r="101" spans="1:8" ht="129" customHeight="1" x14ac:dyDescent="0.2">
      <c r="A101" s="31">
        <v>22</v>
      </c>
      <c r="B101" s="38" t="s">
        <v>69</v>
      </c>
      <c r="C101" s="39" t="s">
        <v>70</v>
      </c>
      <c r="D101" s="30" t="s">
        <v>18</v>
      </c>
      <c r="E101" s="30">
        <v>2</v>
      </c>
      <c r="F101" s="30" t="s">
        <v>0</v>
      </c>
      <c r="G101" s="30">
        <f t="shared" si="0"/>
        <v>2</v>
      </c>
      <c r="H101" s="25"/>
    </row>
    <row r="102" spans="1:8" ht="127" customHeight="1" thickBot="1" x14ac:dyDescent="0.25">
      <c r="A102" s="31">
        <v>23</v>
      </c>
      <c r="B102" s="40" t="s">
        <v>71</v>
      </c>
      <c r="C102" s="39" t="s">
        <v>72</v>
      </c>
      <c r="D102" s="30" t="s">
        <v>18</v>
      </c>
      <c r="E102" s="30">
        <v>2</v>
      </c>
      <c r="F102" s="30" t="s">
        <v>0</v>
      </c>
      <c r="G102" s="30">
        <f t="shared" si="0"/>
        <v>2</v>
      </c>
      <c r="H102" s="25"/>
    </row>
    <row r="103" spans="1:8" ht="16" thickBot="1" x14ac:dyDescent="0.25">
      <c r="A103" s="31">
        <v>24</v>
      </c>
      <c r="B103" s="52" t="s">
        <v>32</v>
      </c>
      <c r="C103" s="58" t="s">
        <v>120</v>
      </c>
      <c r="D103" s="54" t="s">
        <v>14</v>
      </c>
      <c r="E103" s="55">
        <v>1</v>
      </c>
      <c r="F103" s="54" t="s">
        <v>0</v>
      </c>
      <c r="G103" s="55">
        <v>1</v>
      </c>
      <c r="H103" s="56"/>
    </row>
    <row r="104" spans="1:8" x14ac:dyDescent="0.2">
      <c r="A104" s="31">
        <v>25</v>
      </c>
      <c r="B104" s="62" t="s">
        <v>127</v>
      </c>
      <c r="C104" s="59" t="s">
        <v>128</v>
      </c>
      <c r="D104" s="54" t="s">
        <v>13</v>
      </c>
      <c r="E104" s="55">
        <v>2</v>
      </c>
      <c r="F104" s="54" t="s">
        <v>0</v>
      </c>
      <c r="G104" s="55">
        <v>2</v>
      </c>
      <c r="H104" s="56"/>
    </row>
    <row r="105" spans="1:8" ht="42" x14ac:dyDescent="0.2">
      <c r="A105" s="31">
        <v>26</v>
      </c>
      <c r="B105" s="62" t="s">
        <v>129</v>
      </c>
      <c r="C105" s="59" t="s">
        <v>130</v>
      </c>
      <c r="D105" s="54" t="s">
        <v>13</v>
      </c>
      <c r="E105" s="55">
        <v>4</v>
      </c>
      <c r="F105" s="54" t="s">
        <v>0</v>
      </c>
      <c r="G105" s="55">
        <v>4</v>
      </c>
      <c r="H105" s="56"/>
    </row>
    <row r="106" spans="1:8" ht="28" x14ac:dyDescent="0.2">
      <c r="A106" s="31">
        <v>27</v>
      </c>
      <c r="B106" s="62" t="s">
        <v>131</v>
      </c>
      <c r="C106" s="59" t="s">
        <v>132</v>
      </c>
      <c r="D106" s="54" t="s">
        <v>13</v>
      </c>
      <c r="E106" s="55">
        <v>4</v>
      </c>
      <c r="F106" s="54" t="s">
        <v>0</v>
      </c>
      <c r="G106" s="55">
        <v>4</v>
      </c>
      <c r="H106" s="56"/>
    </row>
    <row r="107" spans="1:8" ht="28" x14ac:dyDescent="0.2">
      <c r="A107" s="31">
        <v>28</v>
      </c>
      <c r="B107" s="52" t="s">
        <v>118</v>
      </c>
      <c r="C107" s="53" t="s">
        <v>119</v>
      </c>
      <c r="D107" s="54" t="s">
        <v>14</v>
      </c>
      <c r="E107" s="55">
        <v>1</v>
      </c>
      <c r="F107" s="54" t="s">
        <v>0</v>
      </c>
      <c r="G107" s="55">
        <v>1</v>
      </c>
      <c r="H107" s="56"/>
    </row>
    <row r="108" spans="1:8" x14ac:dyDescent="0.2">
      <c r="A108" s="31">
        <v>29</v>
      </c>
      <c r="B108" s="41" t="s">
        <v>73</v>
      </c>
      <c r="C108" s="39" t="s">
        <v>74</v>
      </c>
      <c r="D108" s="30" t="s">
        <v>18</v>
      </c>
      <c r="E108" s="30">
        <v>2</v>
      </c>
      <c r="F108" s="30" t="s">
        <v>0</v>
      </c>
      <c r="G108" s="30">
        <f t="shared" si="0"/>
        <v>2</v>
      </c>
      <c r="H108" s="25"/>
    </row>
    <row r="109" spans="1:8" ht="15.75" customHeight="1" x14ac:dyDescent="0.2">
      <c r="A109" s="204" t="s">
        <v>10</v>
      </c>
      <c r="B109" s="205"/>
      <c r="C109" s="205"/>
      <c r="D109" s="205"/>
      <c r="E109" s="205"/>
      <c r="F109" s="205"/>
      <c r="G109" s="205"/>
      <c r="H109" s="205"/>
    </row>
    <row r="110" spans="1:8" ht="60" x14ac:dyDescent="0.2">
      <c r="A110" s="10" t="s">
        <v>9</v>
      </c>
      <c r="B110" s="9" t="s">
        <v>8</v>
      </c>
      <c r="C110" s="9" t="s">
        <v>7</v>
      </c>
      <c r="D110" s="9" t="s">
        <v>6</v>
      </c>
      <c r="E110" s="9" t="s">
        <v>5</v>
      </c>
      <c r="F110" s="9" t="s">
        <v>4</v>
      </c>
      <c r="G110" s="9" t="s">
        <v>3</v>
      </c>
      <c r="H110" s="9" t="s">
        <v>21</v>
      </c>
    </row>
    <row r="111" spans="1:8" ht="56" x14ac:dyDescent="0.2">
      <c r="A111" s="8">
        <v>1</v>
      </c>
      <c r="B111" s="59" t="s">
        <v>122</v>
      </c>
      <c r="C111" s="59" t="s">
        <v>121</v>
      </c>
      <c r="D111" s="3" t="s">
        <v>1</v>
      </c>
      <c r="E111" s="33">
        <v>1</v>
      </c>
      <c r="F111" s="33" t="s">
        <v>0</v>
      </c>
      <c r="G111" s="22">
        <f>E111</f>
        <v>1</v>
      </c>
      <c r="H111" s="2"/>
    </row>
    <row r="112" spans="1:8" ht="57" thickBot="1" x14ac:dyDescent="0.25">
      <c r="A112" s="7">
        <v>2</v>
      </c>
      <c r="B112" s="59" t="s">
        <v>123</v>
      </c>
      <c r="C112" s="59" t="s">
        <v>124</v>
      </c>
      <c r="D112" s="3" t="s">
        <v>1</v>
      </c>
      <c r="E112" s="22">
        <v>1</v>
      </c>
      <c r="F112" s="22" t="s">
        <v>0</v>
      </c>
      <c r="G112" s="22">
        <f>E112</f>
        <v>1</v>
      </c>
      <c r="H112" s="2"/>
    </row>
    <row r="113" spans="1:8" ht="44" thickTop="1" thickBot="1" x14ac:dyDescent="0.25">
      <c r="A113" s="7">
        <v>3</v>
      </c>
      <c r="B113" s="59" t="s">
        <v>125</v>
      </c>
      <c r="C113" s="60" t="s">
        <v>126</v>
      </c>
      <c r="D113" s="3" t="s">
        <v>1</v>
      </c>
      <c r="E113" s="22">
        <v>1</v>
      </c>
      <c r="F113" s="22" t="s">
        <v>0</v>
      </c>
      <c r="G113" s="22">
        <f>E113</f>
        <v>1</v>
      </c>
      <c r="H113" s="2"/>
    </row>
    <row r="114" spans="1:8" ht="22" thickTop="1" thickBot="1" x14ac:dyDescent="0.25">
      <c r="A114" s="206" t="s">
        <v>165</v>
      </c>
      <c r="B114" s="207"/>
      <c r="C114" s="207"/>
      <c r="D114" s="207"/>
      <c r="E114" s="207"/>
      <c r="F114" s="207"/>
      <c r="G114" s="207"/>
      <c r="H114" s="207"/>
    </row>
    <row r="115" spans="1:8" ht="15" customHeight="1" x14ac:dyDescent="0.2">
      <c r="A115" s="199" t="s">
        <v>16</v>
      </c>
      <c r="B115" s="200"/>
      <c r="C115" s="200"/>
      <c r="D115" s="200"/>
      <c r="E115" s="200"/>
      <c r="F115" s="200"/>
      <c r="G115" s="200"/>
      <c r="H115" s="201"/>
    </row>
    <row r="116" spans="1:8" ht="15" customHeight="1" x14ac:dyDescent="0.2">
      <c r="A116" s="193" t="s">
        <v>133</v>
      </c>
      <c r="B116" s="194"/>
      <c r="C116" s="194"/>
      <c r="D116" s="194"/>
      <c r="E116" s="194"/>
      <c r="F116" s="194"/>
      <c r="G116" s="194"/>
      <c r="H116" s="195"/>
    </row>
    <row r="117" spans="1:8" ht="15" customHeight="1" x14ac:dyDescent="0.2">
      <c r="A117" s="193" t="s">
        <v>134</v>
      </c>
      <c r="B117" s="194"/>
      <c r="C117" s="194"/>
      <c r="D117" s="194"/>
      <c r="E117" s="194"/>
      <c r="F117" s="194"/>
      <c r="G117" s="194"/>
      <c r="H117" s="195"/>
    </row>
    <row r="118" spans="1:8" ht="15" customHeight="1" x14ac:dyDescent="0.2">
      <c r="A118" s="193" t="s">
        <v>15</v>
      </c>
      <c r="B118" s="194"/>
      <c r="C118" s="194"/>
      <c r="D118" s="194"/>
      <c r="E118" s="194"/>
      <c r="F118" s="194"/>
      <c r="G118" s="194"/>
      <c r="H118" s="195"/>
    </row>
    <row r="119" spans="1:8" ht="15" customHeight="1" x14ac:dyDescent="0.2">
      <c r="A119" s="193" t="s">
        <v>136</v>
      </c>
      <c r="B119" s="194"/>
      <c r="C119" s="194"/>
      <c r="D119" s="194"/>
      <c r="E119" s="194"/>
      <c r="F119" s="194"/>
      <c r="G119" s="194"/>
      <c r="H119" s="195"/>
    </row>
    <row r="120" spans="1:8" ht="15" customHeight="1" x14ac:dyDescent="0.2">
      <c r="A120" s="193" t="s">
        <v>137</v>
      </c>
      <c r="B120" s="194"/>
      <c r="C120" s="194"/>
      <c r="D120" s="194"/>
      <c r="E120" s="194"/>
      <c r="F120" s="194"/>
      <c r="G120" s="194"/>
      <c r="H120" s="195"/>
    </row>
    <row r="121" spans="1:8" ht="15" customHeight="1" x14ac:dyDescent="0.2">
      <c r="A121" s="193" t="s">
        <v>135</v>
      </c>
      <c r="B121" s="194"/>
      <c r="C121" s="194"/>
      <c r="D121" s="194"/>
      <c r="E121" s="194"/>
      <c r="F121" s="194"/>
      <c r="G121" s="194"/>
      <c r="H121" s="195"/>
    </row>
    <row r="122" spans="1:8" ht="15" customHeight="1" x14ac:dyDescent="0.2">
      <c r="A122" s="193" t="s">
        <v>33</v>
      </c>
      <c r="B122" s="194"/>
      <c r="C122" s="194"/>
      <c r="D122" s="194"/>
      <c r="E122" s="194"/>
      <c r="F122" s="194"/>
      <c r="G122" s="194"/>
      <c r="H122" s="195"/>
    </row>
    <row r="123" spans="1:8" ht="15.75" customHeight="1" thickBot="1" x14ac:dyDescent="0.25">
      <c r="A123" s="196" t="s">
        <v>34</v>
      </c>
      <c r="B123" s="197"/>
      <c r="C123" s="197"/>
      <c r="D123" s="197"/>
      <c r="E123" s="197"/>
      <c r="F123" s="197"/>
      <c r="G123" s="197"/>
      <c r="H123" s="198"/>
    </row>
    <row r="124" spans="1:8" ht="60" x14ac:dyDescent="0.2">
      <c r="A124" s="20" t="s">
        <v>9</v>
      </c>
      <c r="B124" s="11" t="s">
        <v>8</v>
      </c>
      <c r="C124" s="11" t="s">
        <v>7</v>
      </c>
      <c r="D124" s="12" t="s">
        <v>6</v>
      </c>
      <c r="E124" s="12" t="s">
        <v>5</v>
      </c>
      <c r="F124" s="12" t="s">
        <v>4</v>
      </c>
      <c r="G124" s="12" t="s">
        <v>3</v>
      </c>
      <c r="H124" s="12" t="s">
        <v>21</v>
      </c>
    </row>
    <row r="125" spans="1:8" ht="28" x14ac:dyDescent="0.2">
      <c r="A125" s="61">
        <v>1</v>
      </c>
      <c r="B125" s="62" t="s">
        <v>138</v>
      </c>
      <c r="C125" s="59" t="s">
        <v>139</v>
      </c>
      <c r="D125" s="54" t="s">
        <v>140</v>
      </c>
      <c r="E125" s="54">
        <v>3</v>
      </c>
      <c r="F125" s="54" t="s">
        <v>0</v>
      </c>
      <c r="G125" s="54">
        <v>3</v>
      </c>
      <c r="H125" s="63"/>
    </row>
    <row r="126" spans="1:8" ht="28" x14ac:dyDescent="0.2">
      <c r="A126" s="61">
        <v>2</v>
      </c>
      <c r="B126" s="59" t="s">
        <v>141</v>
      </c>
      <c r="C126" s="59" t="s">
        <v>142</v>
      </c>
      <c r="D126" s="54" t="s">
        <v>140</v>
      </c>
      <c r="E126" s="54">
        <v>1</v>
      </c>
      <c r="F126" s="54" t="s">
        <v>0</v>
      </c>
      <c r="G126" s="54">
        <v>1</v>
      </c>
      <c r="H126" s="63"/>
    </row>
    <row r="127" spans="1:8" x14ac:dyDescent="0.2">
      <c r="A127" s="61">
        <v>3</v>
      </c>
      <c r="B127" s="59" t="s">
        <v>143</v>
      </c>
      <c r="C127" s="59" t="s">
        <v>164</v>
      </c>
      <c r="D127" s="54" t="s">
        <v>140</v>
      </c>
      <c r="E127" s="54">
        <v>1</v>
      </c>
      <c r="F127" s="54" t="s">
        <v>0</v>
      </c>
      <c r="G127" s="54">
        <v>1</v>
      </c>
      <c r="H127" s="63"/>
    </row>
    <row r="128" spans="1:8" ht="28" x14ac:dyDescent="0.2">
      <c r="A128" s="61">
        <v>4</v>
      </c>
      <c r="B128" s="62" t="s">
        <v>144</v>
      </c>
      <c r="C128" s="62" t="s">
        <v>145</v>
      </c>
      <c r="D128" s="54" t="s">
        <v>140</v>
      </c>
      <c r="E128" s="54">
        <v>3</v>
      </c>
      <c r="F128" s="54" t="s">
        <v>0</v>
      </c>
      <c r="G128" s="54">
        <v>3</v>
      </c>
      <c r="H128" s="63"/>
    </row>
    <row r="129" spans="1:8" ht="42" x14ac:dyDescent="0.2">
      <c r="A129" s="61">
        <v>5</v>
      </c>
      <c r="B129" s="62" t="s">
        <v>707</v>
      </c>
      <c r="C129" s="176" t="s">
        <v>681</v>
      </c>
      <c r="D129" s="54" t="s">
        <v>140</v>
      </c>
      <c r="E129" s="54">
        <v>2</v>
      </c>
      <c r="F129" s="54" t="s">
        <v>0</v>
      </c>
      <c r="G129" s="54">
        <v>2</v>
      </c>
      <c r="H129" s="63"/>
    </row>
    <row r="130" spans="1:8" x14ac:dyDescent="0.2">
      <c r="A130" s="61">
        <v>6</v>
      </c>
      <c r="B130" s="62" t="s">
        <v>146</v>
      </c>
      <c r="C130" s="59" t="s">
        <v>147</v>
      </c>
      <c r="D130" s="54" t="s">
        <v>140</v>
      </c>
      <c r="E130" s="54">
        <v>1</v>
      </c>
      <c r="F130" s="54" t="s">
        <v>0</v>
      </c>
      <c r="G130" s="54">
        <v>1</v>
      </c>
      <c r="H130" s="63"/>
    </row>
    <row r="131" spans="1:8" ht="28" x14ac:dyDescent="0.2">
      <c r="A131" s="61">
        <v>7</v>
      </c>
      <c r="B131" s="62" t="s">
        <v>148</v>
      </c>
      <c r="C131" s="59" t="s">
        <v>149</v>
      </c>
      <c r="D131" s="54" t="s">
        <v>140</v>
      </c>
      <c r="E131" s="54">
        <v>2</v>
      </c>
      <c r="F131" s="54" t="s">
        <v>0</v>
      </c>
      <c r="G131" s="54">
        <v>2</v>
      </c>
      <c r="H131" s="63"/>
    </row>
    <row r="132" spans="1:8" ht="28" x14ac:dyDescent="0.2">
      <c r="A132" s="61">
        <v>8</v>
      </c>
      <c r="B132" s="62" t="s">
        <v>150</v>
      </c>
      <c r="C132" s="64" t="s">
        <v>151</v>
      </c>
      <c r="D132" s="54" t="s">
        <v>140</v>
      </c>
      <c r="E132" s="54">
        <v>2</v>
      </c>
      <c r="F132" s="54" t="s">
        <v>0</v>
      </c>
      <c r="G132" s="54">
        <v>2</v>
      </c>
      <c r="H132" s="63"/>
    </row>
    <row r="133" spans="1:8" ht="56" x14ac:dyDescent="0.2">
      <c r="A133" s="61">
        <v>9</v>
      </c>
      <c r="B133" s="62" t="s">
        <v>152</v>
      </c>
      <c r="C133" s="64" t="s">
        <v>153</v>
      </c>
      <c r="D133" s="54" t="s">
        <v>140</v>
      </c>
      <c r="E133" s="54">
        <v>1</v>
      </c>
      <c r="F133" s="54" t="s">
        <v>154</v>
      </c>
      <c r="G133" s="54">
        <v>1</v>
      </c>
      <c r="H133" s="63"/>
    </row>
    <row r="134" spans="1:8" ht="28" x14ac:dyDescent="0.2">
      <c r="A134" s="61">
        <v>10</v>
      </c>
      <c r="B134" s="59" t="s">
        <v>155</v>
      </c>
      <c r="C134" s="62" t="s">
        <v>156</v>
      </c>
      <c r="D134" s="54" t="s">
        <v>140</v>
      </c>
      <c r="E134" s="54">
        <v>1</v>
      </c>
      <c r="F134" s="54" t="s">
        <v>154</v>
      </c>
      <c r="G134" s="54">
        <v>1</v>
      </c>
      <c r="H134" s="63"/>
    </row>
    <row r="135" spans="1:8" x14ac:dyDescent="0.2">
      <c r="A135" s="61">
        <v>11</v>
      </c>
      <c r="B135" s="62" t="s">
        <v>157</v>
      </c>
      <c r="C135" s="64" t="s">
        <v>158</v>
      </c>
      <c r="D135" s="54" t="s">
        <v>140</v>
      </c>
      <c r="E135" s="54">
        <v>10</v>
      </c>
      <c r="F135" s="54" t="s">
        <v>0</v>
      </c>
      <c r="G135" s="54">
        <v>10</v>
      </c>
      <c r="H135" s="63"/>
    </row>
    <row r="136" spans="1:8" ht="28" x14ac:dyDescent="0.2">
      <c r="A136" s="57">
        <v>12</v>
      </c>
      <c r="B136" s="65" t="s">
        <v>159</v>
      </c>
      <c r="C136" s="66" t="s">
        <v>160</v>
      </c>
      <c r="D136" s="54" t="s">
        <v>11</v>
      </c>
      <c r="E136" s="54">
        <v>1</v>
      </c>
      <c r="F136" s="54" t="s">
        <v>0</v>
      </c>
      <c r="G136" s="54">
        <v>1</v>
      </c>
      <c r="H136" s="63"/>
    </row>
    <row r="137" spans="1:8" ht="28" x14ac:dyDescent="0.2">
      <c r="A137" s="57">
        <v>13</v>
      </c>
      <c r="B137" s="52" t="s">
        <v>36</v>
      </c>
      <c r="C137" s="67" t="s">
        <v>161</v>
      </c>
      <c r="D137" s="54" t="s">
        <v>11</v>
      </c>
      <c r="E137" s="54">
        <v>1</v>
      </c>
      <c r="F137" s="54" t="s">
        <v>0</v>
      </c>
      <c r="G137" s="54">
        <v>1</v>
      </c>
      <c r="H137" s="63"/>
    </row>
    <row r="138" spans="1:8" x14ac:dyDescent="0.2">
      <c r="A138" s="61">
        <v>14</v>
      </c>
      <c r="B138" s="62" t="s">
        <v>162</v>
      </c>
      <c r="C138" s="64" t="s">
        <v>163</v>
      </c>
      <c r="D138" s="54" t="s">
        <v>11</v>
      </c>
      <c r="E138" s="54">
        <v>2</v>
      </c>
      <c r="F138" s="54" t="s">
        <v>0</v>
      </c>
      <c r="G138" s="54">
        <v>2</v>
      </c>
      <c r="H138" s="63"/>
    </row>
    <row r="139" spans="1:8" ht="21.75" customHeight="1" thickBot="1" x14ac:dyDescent="0.25">
      <c r="A139" s="202" t="s">
        <v>166</v>
      </c>
      <c r="B139" s="203"/>
      <c r="C139" s="203"/>
      <c r="D139" s="203"/>
      <c r="E139" s="203"/>
      <c r="F139" s="203"/>
      <c r="G139" s="203"/>
      <c r="H139" s="203"/>
    </row>
    <row r="140" spans="1:8" ht="15" customHeight="1" x14ac:dyDescent="0.2">
      <c r="A140" s="199" t="s">
        <v>16</v>
      </c>
      <c r="B140" s="200"/>
      <c r="C140" s="200"/>
      <c r="D140" s="200"/>
      <c r="E140" s="200"/>
      <c r="F140" s="200"/>
      <c r="G140" s="200"/>
      <c r="H140" s="201"/>
    </row>
    <row r="141" spans="1:8" ht="15" customHeight="1" x14ac:dyDescent="0.2">
      <c r="A141" s="193" t="s">
        <v>167</v>
      </c>
      <c r="B141" s="194"/>
      <c r="C141" s="194"/>
      <c r="D141" s="194"/>
      <c r="E141" s="194"/>
      <c r="F141" s="194"/>
      <c r="G141" s="194"/>
      <c r="H141" s="195"/>
    </row>
    <row r="142" spans="1:8" ht="15" customHeight="1" x14ac:dyDescent="0.2">
      <c r="A142" s="193" t="s">
        <v>134</v>
      </c>
      <c r="B142" s="194"/>
      <c r="C142" s="194"/>
      <c r="D142" s="194"/>
      <c r="E142" s="194"/>
      <c r="F142" s="194"/>
      <c r="G142" s="194"/>
      <c r="H142" s="195"/>
    </row>
    <row r="143" spans="1:8" ht="15" customHeight="1" x14ac:dyDescent="0.2">
      <c r="A143" s="193" t="s">
        <v>15</v>
      </c>
      <c r="B143" s="194"/>
      <c r="C143" s="194"/>
      <c r="D143" s="194"/>
      <c r="E143" s="194"/>
      <c r="F143" s="194"/>
      <c r="G143" s="194"/>
      <c r="H143" s="195"/>
    </row>
    <row r="144" spans="1:8" ht="15" customHeight="1" x14ac:dyDescent="0.2">
      <c r="A144" s="193" t="s">
        <v>168</v>
      </c>
      <c r="B144" s="194"/>
      <c r="C144" s="194"/>
      <c r="D144" s="194"/>
      <c r="E144" s="194"/>
      <c r="F144" s="194"/>
      <c r="G144" s="194"/>
      <c r="H144" s="195"/>
    </row>
    <row r="145" spans="1:8" ht="15" customHeight="1" x14ac:dyDescent="0.2">
      <c r="A145" s="193" t="s">
        <v>137</v>
      </c>
      <c r="B145" s="194"/>
      <c r="C145" s="194"/>
      <c r="D145" s="194"/>
      <c r="E145" s="194"/>
      <c r="F145" s="194"/>
      <c r="G145" s="194"/>
      <c r="H145" s="195"/>
    </row>
    <row r="146" spans="1:8" ht="15" customHeight="1" x14ac:dyDescent="0.2">
      <c r="A146" s="193" t="s">
        <v>135</v>
      </c>
      <c r="B146" s="194"/>
      <c r="C146" s="194"/>
      <c r="D146" s="194"/>
      <c r="E146" s="194"/>
      <c r="F146" s="194"/>
      <c r="G146" s="194"/>
      <c r="H146" s="195"/>
    </row>
    <row r="147" spans="1:8" ht="15" customHeight="1" x14ac:dyDescent="0.2">
      <c r="A147" s="193" t="s">
        <v>33</v>
      </c>
      <c r="B147" s="194"/>
      <c r="C147" s="194"/>
      <c r="D147" s="194"/>
      <c r="E147" s="194"/>
      <c r="F147" s="194"/>
      <c r="G147" s="194"/>
      <c r="H147" s="195"/>
    </row>
    <row r="148" spans="1:8" ht="15" customHeight="1" thickBot="1" x14ac:dyDescent="0.25">
      <c r="A148" s="196" t="s">
        <v>34</v>
      </c>
      <c r="B148" s="197"/>
      <c r="C148" s="197"/>
      <c r="D148" s="197"/>
      <c r="E148" s="197"/>
      <c r="F148" s="197"/>
      <c r="G148" s="197"/>
      <c r="H148" s="198"/>
    </row>
    <row r="149" spans="1:8" ht="42" x14ac:dyDescent="0.2">
      <c r="A149" s="68" t="s">
        <v>9</v>
      </c>
      <c r="B149" s="69" t="s">
        <v>8</v>
      </c>
      <c r="C149" s="69" t="s">
        <v>7</v>
      </c>
      <c r="D149" s="69" t="s">
        <v>6</v>
      </c>
      <c r="E149" s="69" t="s">
        <v>5</v>
      </c>
      <c r="F149" s="69" t="s">
        <v>4</v>
      </c>
      <c r="G149" s="69" t="s">
        <v>3</v>
      </c>
      <c r="H149" s="69" t="s">
        <v>21</v>
      </c>
    </row>
    <row r="150" spans="1:8" ht="28" x14ac:dyDescent="0.2">
      <c r="A150" s="57">
        <v>1</v>
      </c>
      <c r="B150" s="65" t="s">
        <v>159</v>
      </c>
      <c r="C150" s="66" t="s">
        <v>169</v>
      </c>
      <c r="D150" s="54" t="s">
        <v>11</v>
      </c>
      <c r="E150" s="54">
        <v>1</v>
      </c>
      <c r="F150" s="54" t="s">
        <v>0</v>
      </c>
      <c r="G150" s="54">
        <v>1</v>
      </c>
      <c r="H150" s="70"/>
    </row>
    <row r="151" spans="1:8" ht="28" x14ac:dyDescent="0.2">
      <c r="A151" s="57">
        <v>2</v>
      </c>
      <c r="B151" s="52" t="s">
        <v>36</v>
      </c>
      <c r="C151" s="67" t="s">
        <v>161</v>
      </c>
      <c r="D151" s="54" t="s">
        <v>11</v>
      </c>
      <c r="E151" s="54">
        <v>1</v>
      </c>
      <c r="F151" s="54" t="s">
        <v>0</v>
      </c>
      <c r="G151" s="54">
        <v>1</v>
      </c>
      <c r="H151" s="70"/>
    </row>
    <row r="152" spans="1:8" ht="21.75" customHeight="1" thickBot="1" x14ac:dyDescent="0.25">
      <c r="A152" s="213" t="s">
        <v>171</v>
      </c>
      <c r="B152" s="214"/>
      <c r="C152" s="214"/>
      <c r="D152" s="214"/>
      <c r="E152" s="214"/>
      <c r="F152" s="214"/>
      <c r="G152" s="214"/>
      <c r="H152" s="214"/>
    </row>
    <row r="153" spans="1:8" ht="15" customHeight="1" x14ac:dyDescent="0.2">
      <c r="A153" s="199" t="s">
        <v>16</v>
      </c>
      <c r="B153" s="200"/>
      <c r="C153" s="200"/>
      <c r="D153" s="200"/>
      <c r="E153" s="200"/>
      <c r="F153" s="200"/>
      <c r="G153" s="200"/>
      <c r="H153" s="201"/>
    </row>
    <row r="154" spans="1:8" ht="15" customHeight="1" x14ac:dyDescent="0.2">
      <c r="A154" s="193" t="s">
        <v>172</v>
      </c>
      <c r="B154" s="194"/>
      <c r="C154" s="194"/>
      <c r="D154" s="194"/>
      <c r="E154" s="194"/>
      <c r="F154" s="194"/>
      <c r="G154" s="194"/>
      <c r="H154" s="195"/>
    </row>
    <row r="155" spans="1:8" ht="15" customHeight="1" x14ac:dyDescent="0.2">
      <c r="A155" s="193" t="s">
        <v>170</v>
      </c>
      <c r="B155" s="194"/>
      <c r="C155" s="194"/>
      <c r="D155" s="194"/>
      <c r="E155" s="194"/>
      <c r="F155" s="194"/>
      <c r="G155" s="194"/>
      <c r="H155" s="195"/>
    </row>
    <row r="156" spans="1:8" ht="15" customHeight="1" x14ac:dyDescent="0.2">
      <c r="A156" s="193" t="s">
        <v>15</v>
      </c>
      <c r="B156" s="194"/>
      <c r="C156" s="194"/>
      <c r="D156" s="194"/>
      <c r="E156" s="194"/>
      <c r="F156" s="194"/>
      <c r="G156" s="194"/>
      <c r="H156" s="195"/>
    </row>
    <row r="157" spans="1:8" ht="15" customHeight="1" x14ac:dyDescent="0.2">
      <c r="A157" s="193" t="s">
        <v>173</v>
      </c>
      <c r="B157" s="194"/>
      <c r="C157" s="194"/>
      <c r="D157" s="194"/>
      <c r="E157" s="194"/>
      <c r="F157" s="194"/>
      <c r="G157" s="194"/>
      <c r="H157" s="195"/>
    </row>
    <row r="158" spans="1:8" ht="15" customHeight="1" x14ac:dyDescent="0.2">
      <c r="A158" s="193" t="s">
        <v>137</v>
      </c>
      <c r="B158" s="194"/>
      <c r="C158" s="194"/>
      <c r="D158" s="194"/>
      <c r="E158" s="194"/>
      <c r="F158" s="194"/>
      <c r="G158" s="194"/>
      <c r="H158" s="195"/>
    </row>
    <row r="159" spans="1:8" ht="15" customHeight="1" x14ac:dyDescent="0.2">
      <c r="A159" s="193" t="s">
        <v>135</v>
      </c>
      <c r="B159" s="194"/>
      <c r="C159" s="194"/>
      <c r="D159" s="194"/>
      <c r="E159" s="194"/>
      <c r="F159" s="194"/>
      <c r="G159" s="194"/>
      <c r="H159" s="195"/>
    </row>
    <row r="160" spans="1:8" ht="15" customHeight="1" x14ac:dyDescent="0.2">
      <c r="A160" s="193" t="s">
        <v>33</v>
      </c>
      <c r="B160" s="194"/>
      <c r="C160" s="194"/>
      <c r="D160" s="194"/>
      <c r="E160" s="194"/>
      <c r="F160" s="194"/>
      <c r="G160" s="194"/>
      <c r="H160" s="195"/>
    </row>
    <row r="161" spans="1:8" ht="15" customHeight="1" thickBot="1" x14ac:dyDescent="0.25">
      <c r="A161" s="196" t="s">
        <v>34</v>
      </c>
      <c r="B161" s="197"/>
      <c r="C161" s="197"/>
      <c r="D161" s="197"/>
      <c r="E161" s="197"/>
      <c r="F161" s="197"/>
      <c r="G161" s="197"/>
      <c r="H161" s="198"/>
    </row>
    <row r="162" spans="1:8" s="75" customFormat="1" ht="42" x14ac:dyDescent="0.2">
      <c r="A162" s="73" t="s">
        <v>9</v>
      </c>
      <c r="B162" s="74" t="s">
        <v>8</v>
      </c>
      <c r="C162" s="74" t="s">
        <v>7</v>
      </c>
      <c r="D162" s="74" t="s">
        <v>6</v>
      </c>
      <c r="E162" s="74" t="s">
        <v>5</v>
      </c>
      <c r="F162" s="74" t="s">
        <v>4</v>
      </c>
      <c r="G162" s="74" t="s">
        <v>3</v>
      </c>
      <c r="H162" s="74" t="s">
        <v>21</v>
      </c>
    </row>
    <row r="163" spans="1:8" s="75" customFormat="1" ht="56" x14ac:dyDescent="0.2">
      <c r="A163" s="61">
        <v>1</v>
      </c>
      <c r="B163" s="59" t="s">
        <v>174</v>
      </c>
      <c r="C163" s="64" t="s">
        <v>175</v>
      </c>
      <c r="D163" s="54" t="s">
        <v>140</v>
      </c>
      <c r="E163" s="54">
        <v>20</v>
      </c>
      <c r="F163" s="54" t="s">
        <v>0</v>
      </c>
      <c r="G163" s="54">
        <v>20</v>
      </c>
      <c r="H163" s="76"/>
    </row>
    <row r="164" spans="1:8" s="75" customFormat="1" ht="28" x14ac:dyDescent="0.2">
      <c r="A164" s="61">
        <v>2</v>
      </c>
      <c r="B164" s="59" t="s">
        <v>176</v>
      </c>
      <c r="C164" s="64" t="s">
        <v>177</v>
      </c>
      <c r="D164" s="54" t="s">
        <v>140</v>
      </c>
      <c r="E164" s="54">
        <v>20</v>
      </c>
      <c r="F164" s="54" t="s">
        <v>0</v>
      </c>
      <c r="G164" s="54">
        <v>20</v>
      </c>
      <c r="H164" s="76"/>
    </row>
    <row r="165" spans="1:8" s="75" customFormat="1" ht="30" x14ac:dyDescent="0.2">
      <c r="A165" s="61">
        <v>3</v>
      </c>
      <c r="B165" s="59" t="s">
        <v>178</v>
      </c>
      <c r="C165" s="72" t="s">
        <v>179</v>
      </c>
      <c r="D165" s="54" t="s">
        <v>140</v>
      </c>
      <c r="E165" s="54">
        <v>20</v>
      </c>
      <c r="F165" s="54" t="s">
        <v>0</v>
      </c>
      <c r="G165" s="54">
        <v>20</v>
      </c>
      <c r="H165" s="76"/>
    </row>
    <row r="166" spans="1:8" s="75" customFormat="1" ht="28" x14ac:dyDescent="0.2">
      <c r="A166" s="61">
        <v>4</v>
      </c>
      <c r="B166" s="59" t="s">
        <v>180</v>
      </c>
      <c r="C166" s="59" t="s">
        <v>181</v>
      </c>
      <c r="D166" s="54" t="s">
        <v>13</v>
      </c>
      <c r="E166" s="54">
        <v>100</v>
      </c>
      <c r="F166" s="54" t="s">
        <v>0</v>
      </c>
      <c r="G166" s="54">
        <v>100</v>
      </c>
      <c r="H166" s="76"/>
    </row>
    <row r="167" spans="1:8" s="75" customFormat="1" ht="28" x14ac:dyDescent="0.2">
      <c r="A167" s="61">
        <v>5</v>
      </c>
      <c r="B167" s="62" t="s">
        <v>182</v>
      </c>
      <c r="C167" s="66" t="s">
        <v>169</v>
      </c>
      <c r="D167" s="54" t="s">
        <v>11</v>
      </c>
      <c r="E167" s="54">
        <v>8</v>
      </c>
      <c r="F167" s="54" t="s">
        <v>0</v>
      </c>
      <c r="G167" s="54">
        <v>8</v>
      </c>
      <c r="H167" s="76"/>
    </row>
    <row r="168" spans="1:8" s="75" customFormat="1" x14ac:dyDescent="0.2">
      <c r="A168" s="61">
        <v>6</v>
      </c>
      <c r="B168" s="59" t="s">
        <v>24</v>
      </c>
      <c r="C168" s="64" t="s">
        <v>183</v>
      </c>
      <c r="D168" s="54" t="s">
        <v>11</v>
      </c>
      <c r="E168" s="54">
        <v>2</v>
      </c>
      <c r="F168" s="54" t="s">
        <v>0</v>
      </c>
      <c r="G168" s="54">
        <v>2</v>
      </c>
      <c r="H168" s="76"/>
    </row>
    <row r="169" spans="1:8" s="75" customFormat="1" ht="42" x14ac:dyDescent="0.2">
      <c r="A169" s="61">
        <v>7</v>
      </c>
      <c r="B169" s="59" t="s">
        <v>184</v>
      </c>
      <c r="C169" s="77" t="s">
        <v>185</v>
      </c>
      <c r="D169" s="54" t="s">
        <v>11</v>
      </c>
      <c r="E169" s="54">
        <v>1</v>
      </c>
      <c r="F169" s="54" t="s">
        <v>0</v>
      </c>
      <c r="G169" s="54">
        <v>1</v>
      </c>
      <c r="H169" s="76"/>
    </row>
    <row r="170" spans="1:8" s="75" customFormat="1" ht="71" x14ac:dyDescent="0.2">
      <c r="A170" s="61">
        <v>8</v>
      </c>
      <c r="B170" s="59" t="s">
        <v>186</v>
      </c>
      <c r="C170" s="78" t="s">
        <v>187</v>
      </c>
      <c r="D170" s="54" t="s">
        <v>140</v>
      </c>
      <c r="E170" s="54">
        <v>1</v>
      </c>
      <c r="F170" s="54" t="s">
        <v>0</v>
      </c>
      <c r="G170" s="54">
        <v>1</v>
      </c>
      <c r="H170" s="76"/>
    </row>
    <row r="171" spans="1:8" s="75" customFormat="1" ht="28" x14ac:dyDescent="0.2">
      <c r="A171" s="61">
        <v>9</v>
      </c>
      <c r="B171" s="59" t="s">
        <v>141</v>
      </c>
      <c r="C171" s="59" t="s">
        <v>142</v>
      </c>
      <c r="D171" s="54" t="s">
        <v>140</v>
      </c>
      <c r="E171" s="54">
        <v>1</v>
      </c>
      <c r="F171" s="54" t="s">
        <v>0</v>
      </c>
      <c r="G171" s="54">
        <v>1</v>
      </c>
      <c r="H171" s="76"/>
    </row>
  </sheetData>
  <mergeCells count="90">
    <mergeCell ref="A161:H161"/>
    <mergeCell ref="A144:H144"/>
    <mergeCell ref="A145:H145"/>
    <mergeCell ref="A156:H156"/>
    <mergeCell ref="A157:H157"/>
    <mergeCell ref="A158:H158"/>
    <mergeCell ref="A146:H146"/>
    <mergeCell ref="A147:H147"/>
    <mergeCell ref="A148:H148"/>
    <mergeCell ref="A159:H159"/>
    <mergeCell ref="A160:H160"/>
    <mergeCell ref="A153:H153"/>
    <mergeCell ref="A154:H154"/>
    <mergeCell ref="A155:H155"/>
    <mergeCell ref="A152:H152"/>
    <mergeCell ref="A139:H139"/>
    <mergeCell ref="A140:H140"/>
    <mergeCell ref="A141:H141"/>
    <mergeCell ref="A142:H142"/>
    <mergeCell ref="A143:H143"/>
    <mergeCell ref="A22:H22"/>
    <mergeCell ref="A23:H23"/>
    <mergeCell ref="A24:H24"/>
    <mergeCell ref="A25:H25"/>
    <mergeCell ref="A10:B10"/>
    <mergeCell ref="C10:D10"/>
    <mergeCell ref="E10:F10"/>
    <mergeCell ref="G10:H10"/>
    <mergeCell ref="A16:H16"/>
    <mergeCell ref="C13:H13"/>
    <mergeCell ref="A13:B13"/>
    <mergeCell ref="A11:B11"/>
    <mergeCell ref="C11:D11"/>
    <mergeCell ref="E11:F11"/>
    <mergeCell ref="G11:H11"/>
    <mergeCell ref="A21:H21"/>
    <mergeCell ref="A58:H58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43:H43"/>
    <mergeCell ref="A12:B12"/>
    <mergeCell ref="C12:H12"/>
    <mergeCell ref="A53:H53"/>
    <mergeCell ref="A54:H54"/>
    <mergeCell ref="A55:H55"/>
    <mergeCell ref="A56:H56"/>
    <mergeCell ref="A57:H57"/>
    <mergeCell ref="A20:H20"/>
    <mergeCell ref="A14:B14"/>
    <mergeCell ref="C14:H14"/>
    <mergeCell ref="A17:H17"/>
    <mergeCell ref="A18:H18"/>
    <mergeCell ref="A19:H19"/>
    <mergeCell ref="A15:B15"/>
    <mergeCell ref="C15:H15"/>
    <mergeCell ref="A109:H109"/>
    <mergeCell ref="A114:H114"/>
    <mergeCell ref="A115:H115"/>
    <mergeCell ref="A116:H116"/>
    <mergeCell ref="A117:H117"/>
    <mergeCell ref="A74:H74"/>
    <mergeCell ref="A75:H75"/>
    <mergeCell ref="A76:H76"/>
    <mergeCell ref="A77:H77"/>
    <mergeCell ref="A78:H78"/>
    <mergeCell ref="A59:H59"/>
    <mergeCell ref="A60:H60"/>
    <mergeCell ref="A61:H61"/>
    <mergeCell ref="A62:H62"/>
    <mergeCell ref="A73:H73"/>
    <mergeCell ref="A70:H70"/>
    <mergeCell ref="A69:H69"/>
    <mergeCell ref="A72:H72"/>
    <mergeCell ref="A71:H71"/>
    <mergeCell ref="A118:H118"/>
    <mergeCell ref="A120:H120"/>
    <mergeCell ref="A121:H121"/>
    <mergeCell ref="A122:H122"/>
    <mergeCell ref="A123:H123"/>
    <mergeCell ref="A119:H1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8 C31:C42 C66 C83 C129" xr:uid="{00000000-0002-0000-0100-000000000000}"/>
  </dataValidation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topLeftCell="A31" zoomScale="75" zoomScaleNormal="75" workbookViewId="0">
      <selection activeCell="B63" sqref="B63"/>
    </sheetView>
  </sheetViews>
  <sheetFormatPr baseColWidth="10" defaultColWidth="14.5" defaultRowHeight="14" x14ac:dyDescent="0.2"/>
  <cols>
    <col min="1" max="1" width="5.1640625" style="188" customWidth="1"/>
    <col min="2" max="2" width="52" style="188" customWidth="1"/>
    <col min="3" max="3" width="49.5" style="188" customWidth="1"/>
    <col min="4" max="4" width="22" style="188" customWidth="1"/>
    <col min="5" max="5" width="15.5" style="188" customWidth="1"/>
    <col min="6" max="6" width="19.6640625" style="188" bestFit="1" customWidth="1"/>
    <col min="7" max="7" width="14.5" style="188" customWidth="1"/>
    <col min="8" max="8" width="25" style="188" bestFit="1" customWidth="1"/>
    <col min="9" max="11" width="8.6640625" style="183" customWidth="1"/>
    <col min="12" max="16384" width="14.5" style="183"/>
  </cols>
  <sheetData>
    <row r="1" spans="1:8" x14ac:dyDescent="0.2">
      <c r="A1" s="236" t="s">
        <v>20</v>
      </c>
      <c r="B1" s="230"/>
      <c r="C1" s="230"/>
      <c r="D1" s="230"/>
      <c r="E1" s="230"/>
      <c r="F1" s="230"/>
      <c r="G1" s="230"/>
      <c r="H1" s="230"/>
    </row>
    <row r="2" spans="1:8" x14ac:dyDescent="0.2">
      <c r="A2" s="239" t="s">
        <v>110</v>
      </c>
      <c r="B2" s="239"/>
      <c r="C2" s="239"/>
      <c r="D2" s="239"/>
      <c r="E2" s="239"/>
      <c r="F2" s="239"/>
      <c r="G2" s="239"/>
      <c r="H2" s="239"/>
    </row>
    <row r="3" spans="1:8" x14ac:dyDescent="0.2">
      <c r="A3" s="240" t="str">
        <f>'Информация о Чемпионате'!B4</f>
        <v xml:space="preserve">Региональный </v>
      </c>
      <c r="B3" s="240"/>
      <c r="C3" s="240"/>
      <c r="D3" s="240"/>
      <c r="E3" s="240"/>
      <c r="F3" s="240"/>
      <c r="G3" s="240"/>
      <c r="H3" s="240"/>
    </row>
    <row r="4" spans="1:8" x14ac:dyDescent="0.2">
      <c r="A4" s="239" t="s">
        <v>111</v>
      </c>
      <c r="B4" s="239"/>
      <c r="C4" s="239"/>
      <c r="D4" s="239"/>
      <c r="E4" s="239"/>
      <c r="F4" s="239"/>
      <c r="G4" s="239"/>
      <c r="H4" s="239"/>
    </row>
    <row r="5" spans="1:8" x14ac:dyDescent="0.2">
      <c r="A5" s="237" t="str">
        <f>'Информация о Чемпионате'!B3</f>
        <v>34 Поварское дело</v>
      </c>
      <c r="B5" s="237"/>
      <c r="C5" s="237"/>
      <c r="D5" s="237"/>
      <c r="E5" s="237"/>
      <c r="F5" s="237"/>
      <c r="G5" s="237"/>
      <c r="H5" s="237"/>
    </row>
    <row r="6" spans="1:8" x14ac:dyDescent="0.2">
      <c r="A6" s="238" t="s">
        <v>22</v>
      </c>
      <c r="B6" s="230"/>
      <c r="C6" s="230"/>
      <c r="D6" s="230"/>
      <c r="E6" s="230"/>
      <c r="F6" s="230"/>
      <c r="G6" s="230"/>
      <c r="H6" s="230"/>
    </row>
    <row r="7" spans="1:8" x14ac:dyDescent="0.2">
      <c r="A7" s="238" t="s">
        <v>108</v>
      </c>
      <c r="B7" s="238"/>
      <c r="C7" s="241" t="str">
        <f>'Информация о Чемпионате'!B5</f>
        <v>Кировская область</v>
      </c>
      <c r="D7" s="241"/>
      <c r="E7" s="241"/>
      <c r="F7" s="241"/>
      <c r="G7" s="241"/>
      <c r="H7" s="241"/>
    </row>
    <row r="8" spans="1:8" x14ac:dyDescent="0.2">
      <c r="A8" s="238" t="s">
        <v>109</v>
      </c>
      <c r="B8" s="238"/>
      <c r="C8" s="238"/>
      <c r="D8" s="241" t="str">
        <f>'Информация о Чемпионате'!B6</f>
        <v>Кировское областное государственное профессиональное образовательное бюджетное учреждение «Вятский колледж профессиональных технологий, управления и сервиса» (КОГПОБУ "ВятКТУиС")</v>
      </c>
      <c r="E8" s="241"/>
      <c r="F8" s="241"/>
      <c r="G8" s="241"/>
      <c r="H8" s="241"/>
    </row>
    <row r="9" spans="1:8" x14ac:dyDescent="0.2">
      <c r="A9" s="238" t="s">
        <v>709</v>
      </c>
      <c r="B9" s="238"/>
      <c r="C9" s="238" t="str">
        <f>'Информация о Чемпионате'!B7</f>
        <v>Россия, Киров, Московская, 78</v>
      </c>
      <c r="D9" s="238"/>
      <c r="E9" s="238"/>
      <c r="F9" s="238"/>
      <c r="G9" s="238"/>
      <c r="H9" s="238"/>
    </row>
    <row r="10" spans="1:8" x14ac:dyDescent="0.2">
      <c r="A10" s="238" t="s">
        <v>710</v>
      </c>
      <c r="B10" s="238"/>
      <c r="C10" s="238" t="str">
        <f>'Информация о Чемпионате'!B9</f>
        <v>Куцын Екатерина Ярославовна</v>
      </c>
      <c r="D10" s="238"/>
      <c r="E10" s="238" t="str">
        <f>'Информация о Чемпионате'!B10</f>
        <v>you1ost@yandex.ru</v>
      </c>
      <c r="F10" s="238"/>
      <c r="G10" s="238">
        <f>'Информация о Чемпионате'!B11</f>
        <v>89991002892</v>
      </c>
      <c r="H10" s="238"/>
    </row>
    <row r="11" spans="1:8" x14ac:dyDescent="0.2">
      <c r="A11" s="238" t="s">
        <v>106</v>
      </c>
      <c r="B11" s="238"/>
      <c r="C11" s="238" t="str">
        <f>'Информация о Чемпионате'!B12</f>
        <v>Кирилловых Ольга Сергеевна</v>
      </c>
      <c r="D11" s="238"/>
      <c r="E11" s="238" t="str">
        <f>'Информация о Чемпионате'!B13</f>
        <v>parenger@mail.ru</v>
      </c>
      <c r="F11" s="238"/>
      <c r="G11" s="238">
        <f>'Информация о Чемпионате'!B14</f>
        <v>89226653131</v>
      </c>
      <c r="H11" s="238"/>
    </row>
    <row r="12" spans="1:8" x14ac:dyDescent="0.2">
      <c r="A12" s="238" t="s">
        <v>105</v>
      </c>
      <c r="B12" s="238"/>
      <c r="C12" s="238">
        <f>'Информация о Чемпионате'!B17</f>
        <v>13</v>
      </c>
      <c r="D12" s="238"/>
      <c r="E12" s="238"/>
      <c r="F12" s="238"/>
      <c r="G12" s="238"/>
      <c r="H12" s="238"/>
    </row>
    <row r="13" spans="1:8" x14ac:dyDescent="0.2">
      <c r="A13" s="238" t="s">
        <v>89</v>
      </c>
      <c r="B13" s="238"/>
      <c r="C13" s="238">
        <f>'Информация о Чемпионате'!B15</f>
        <v>8</v>
      </c>
      <c r="D13" s="238"/>
      <c r="E13" s="238"/>
      <c r="F13" s="238"/>
      <c r="G13" s="238"/>
      <c r="H13" s="238"/>
    </row>
    <row r="14" spans="1:8" x14ac:dyDescent="0.2">
      <c r="A14" s="238" t="s">
        <v>90</v>
      </c>
      <c r="B14" s="238"/>
      <c r="C14" s="238">
        <f>'Информация о Чемпионате'!B16</f>
        <v>4</v>
      </c>
      <c r="D14" s="238"/>
      <c r="E14" s="238"/>
      <c r="F14" s="238"/>
      <c r="G14" s="238"/>
      <c r="H14" s="238"/>
    </row>
    <row r="15" spans="1:8" x14ac:dyDescent="0.2">
      <c r="A15" s="238" t="s">
        <v>104</v>
      </c>
      <c r="B15" s="238"/>
      <c r="C15" s="238" t="str">
        <f>'Информация о Чемпионате'!B8</f>
        <v>24-29 марта 2024 г</v>
      </c>
      <c r="D15" s="238"/>
      <c r="E15" s="238"/>
      <c r="F15" s="238"/>
      <c r="G15" s="238"/>
      <c r="H15" s="238"/>
    </row>
    <row r="16" spans="1:8" ht="15" thickBot="1" x14ac:dyDescent="0.25">
      <c r="A16" s="228" t="s">
        <v>25</v>
      </c>
      <c r="B16" s="229"/>
      <c r="C16" s="229"/>
      <c r="D16" s="229"/>
      <c r="E16" s="229"/>
      <c r="F16" s="229"/>
      <c r="G16" s="229"/>
      <c r="H16" s="229"/>
    </row>
    <row r="17" spans="1:8" x14ac:dyDescent="0.2">
      <c r="A17" s="242" t="s">
        <v>16</v>
      </c>
      <c r="B17" s="243"/>
      <c r="C17" s="243"/>
      <c r="D17" s="243"/>
      <c r="E17" s="243"/>
      <c r="F17" s="243"/>
      <c r="G17" s="243"/>
      <c r="H17" s="244"/>
    </row>
    <row r="18" spans="1:8" x14ac:dyDescent="0.2">
      <c r="A18" s="231" t="s">
        <v>222</v>
      </c>
      <c r="B18" s="230"/>
      <c r="C18" s="230"/>
      <c r="D18" s="230"/>
      <c r="E18" s="230"/>
      <c r="F18" s="230"/>
      <c r="G18" s="230"/>
      <c r="H18" s="232"/>
    </row>
    <row r="19" spans="1:8" x14ac:dyDescent="0.2">
      <c r="A19" s="231" t="s">
        <v>225</v>
      </c>
      <c r="B19" s="230"/>
      <c r="C19" s="230"/>
      <c r="D19" s="230"/>
      <c r="E19" s="230"/>
      <c r="F19" s="230"/>
      <c r="G19" s="230"/>
      <c r="H19" s="232"/>
    </row>
    <row r="20" spans="1:8" x14ac:dyDescent="0.2">
      <c r="A20" s="231" t="s">
        <v>223</v>
      </c>
      <c r="B20" s="230"/>
      <c r="C20" s="230"/>
      <c r="D20" s="230"/>
      <c r="E20" s="230"/>
      <c r="F20" s="230"/>
      <c r="G20" s="230"/>
      <c r="H20" s="232"/>
    </row>
    <row r="21" spans="1:8" x14ac:dyDescent="0.2">
      <c r="A21" s="231" t="s">
        <v>226</v>
      </c>
      <c r="B21" s="230"/>
      <c r="C21" s="230"/>
      <c r="D21" s="230"/>
      <c r="E21" s="230"/>
      <c r="F21" s="230"/>
      <c r="G21" s="230"/>
      <c r="H21" s="232"/>
    </row>
    <row r="22" spans="1:8" x14ac:dyDescent="0.2">
      <c r="A22" s="231" t="s">
        <v>227</v>
      </c>
      <c r="B22" s="230"/>
      <c r="C22" s="230"/>
      <c r="D22" s="230"/>
      <c r="E22" s="230"/>
      <c r="F22" s="230"/>
      <c r="G22" s="230"/>
      <c r="H22" s="232"/>
    </row>
    <row r="23" spans="1:8" x14ac:dyDescent="0.2">
      <c r="A23" s="231" t="s">
        <v>135</v>
      </c>
      <c r="B23" s="230"/>
      <c r="C23" s="230"/>
      <c r="D23" s="230"/>
      <c r="E23" s="230"/>
      <c r="F23" s="230"/>
      <c r="G23" s="230"/>
      <c r="H23" s="232"/>
    </row>
    <row r="24" spans="1:8" x14ac:dyDescent="0.2">
      <c r="A24" s="231" t="s">
        <v>224</v>
      </c>
      <c r="B24" s="230"/>
      <c r="C24" s="230"/>
      <c r="D24" s="230"/>
      <c r="E24" s="230"/>
      <c r="F24" s="230"/>
      <c r="G24" s="230"/>
      <c r="H24" s="232"/>
    </row>
    <row r="25" spans="1:8" ht="15" thickBot="1" x14ac:dyDescent="0.25">
      <c r="A25" s="233" t="s">
        <v>34</v>
      </c>
      <c r="B25" s="234"/>
      <c r="C25" s="234"/>
      <c r="D25" s="234"/>
      <c r="E25" s="234"/>
      <c r="F25" s="234"/>
      <c r="G25" s="234"/>
      <c r="H25" s="235"/>
    </row>
    <row r="26" spans="1:8" ht="42" x14ac:dyDescent="0.2">
      <c r="A26" s="71" t="s">
        <v>9</v>
      </c>
      <c r="B26" s="71" t="s">
        <v>8</v>
      </c>
      <c r="C26" s="69" t="s">
        <v>7</v>
      </c>
      <c r="D26" s="71" t="s">
        <v>6</v>
      </c>
      <c r="E26" s="184" t="s">
        <v>5</v>
      </c>
      <c r="F26" s="71" t="s">
        <v>4</v>
      </c>
      <c r="G26" s="71" t="s">
        <v>3</v>
      </c>
      <c r="H26" s="71" t="s">
        <v>21</v>
      </c>
    </row>
    <row r="27" spans="1:8" ht="53.25" customHeight="1" x14ac:dyDescent="0.2">
      <c r="A27" s="61">
        <v>1</v>
      </c>
      <c r="B27" s="62" t="s">
        <v>138</v>
      </c>
      <c r="C27" s="79" t="s">
        <v>623</v>
      </c>
      <c r="D27" s="83"/>
      <c r="E27" s="61">
        <v>3</v>
      </c>
      <c r="F27" s="61" t="s">
        <v>0</v>
      </c>
      <c r="G27" s="61">
        <f>E27*4</f>
        <v>12</v>
      </c>
      <c r="H27" s="74"/>
    </row>
    <row r="28" spans="1:8" x14ac:dyDescent="0.2">
      <c r="A28" s="61">
        <v>2</v>
      </c>
      <c r="B28" s="59" t="s">
        <v>228</v>
      </c>
      <c r="C28" s="79" t="s">
        <v>624</v>
      </c>
      <c r="D28" s="83"/>
      <c r="E28" s="61">
        <v>1</v>
      </c>
      <c r="F28" s="61" t="s">
        <v>0</v>
      </c>
      <c r="G28" s="61">
        <f t="shared" ref="G28:G75" si="0">E28*4</f>
        <v>4</v>
      </c>
      <c r="H28" s="74"/>
    </row>
    <row r="29" spans="1:8" ht="28" x14ac:dyDescent="0.2">
      <c r="A29" s="61">
        <v>3</v>
      </c>
      <c r="B29" s="59" t="s">
        <v>229</v>
      </c>
      <c r="C29" s="177" t="s">
        <v>682</v>
      </c>
      <c r="D29" s="83"/>
      <c r="E29" s="61">
        <v>1</v>
      </c>
      <c r="F29" s="61" t="s">
        <v>0</v>
      </c>
      <c r="G29" s="61">
        <f t="shared" si="0"/>
        <v>4</v>
      </c>
      <c r="H29" s="74"/>
    </row>
    <row r="30" spans="1:8" ht="28" x14ac:dyDescent="0.2">
      <c r="A30" s="61">
        <v>4</v>
      </c>
      <c r="B30" s="59" t="s">
        <v>141</v>
      </c>
      <c r="C30" s="177" t="s">
        <v>683</v>
      </c>
      <c r="D30" s="83"/>
      <c r="E30" s="61">
        <v>1</v>
      </c>
      <c r="F30" s="61" t="s">
        <v>0</v>
      </c>
      <c r="G30" s="61">
        <f t="shared" si="0"/>
        <v>4</v>
      </c>
      <c r="H30" s="74"/>
    </row>
    <row r="31" spans="1:8" ht="70" x14ac:dyDescent="0.2">
      <c r="A31" s="61">
        <v>5</v>
      </c>
      <c r="B31" s="59" t="s">
        <v>143</v>
      </c>
      <c r="C31" s="178" t="s">
        <v>684</v>
      </c>
      <c r="D31" s="83"/>
      <c r="E31" s="61">
        <v>1</v>
      </c>
      <c r="F31" s="61" t="s">
        <v>0</v>
      </c>
      <c r="G31" s="61">
        <f t="shared" si="0"/>
        <v>4</v>
      </c>
      <c r="H31" s="74"/>
    </row>
    <row r="32" spans="1:8" x14ac:dyDescent="0.2">
      <c r="A32" s="61">
        <v>6</v>
      </c>
      <c r="B32" s="59" t="s">
        <v>194</v>
      </c>
      <c r="C32" s="59" t="s">
        <v>230</v>
      </c>
      <c r="D32" s="83"/>
      <c r="E32" s="61">
        <v>3</v>
      </c>
      <c r="F32" s="61" t="s">
        <v>0</v>
      </c>
      <c r="G32" s="61">
        <f t="shared" si="0"/>
        <v>12</v>
      </c>
      <c r="H32" s="74"/>
    </row>
    <row r="33" spans="1:8" x14ac:dyDescent="0.2">
      <c r="A33" s="61">
        <v>7</v>
      </c>
      <c r="B33" s="59" t="s">
        <v>194</v>
      </c>
      <c r="C33" s="59" t="s">
        <v>639</v>
      </c>
      <c r="D33" s="83"/>
      <c r="E33" s="61">
        <v>2</v>
      </c>
      <c r="F33" s="61" t="s">
        <v>0</v>
      </c>
      <c r="G33" s="61">
        <f t="shared" si="0"/>
        <v>8</v>
      </c>
      <c r="H33" s="74"/>
    </row>
    <row r="34" spans="1:8" x14ac:dyDescent="0.2">
      <c r="A34" s="61">
        <v>8</v>
      </c>
      <c r="B34" s="59" t="s">
        <v>194</v>
      </c>
      <c r="C34" s="59" t="s">
        <v>640</v>
      </c>
      <c r="D34" s="83"/>
      <c r="E34" s="61">
        <v>2</v>
      </c>
      <c r="F34" s="61" t="s">
        <v>0</v>
      </c>
      <c r="G34" s="61">
        <f t="shared" si="0"/>
        <v>8</v>
      </c>
      <c r="H34" s="74"/>
    </row>
    <row r="35" spans="1:8" x14ac:dyDescent="0.2">
      <c r="A35" s="61">
        <v>9</v>
      </c>
      <c r="B35" s="59" t="s">
        <v>194</v>
      </c>
      <c r="C35" s="59" t="s">
        <v>641</v>
      </c>
      <c r="D35" s="83"/>
      <c r="E35" s="61">
        <v>2</v>
      </c>
      <c r="F35" s="61" t="s">
        <v>0</v>
      </c>
      <c r="G35" s="61">
        <f t="shared" si="0"/>
        <v>8</v>
      </c>
      <c r="H35" s="74"/>
    </row>
    <row r="36" spans="1:8" x14ac:dyDescent="0.2">
      <c r="A36" s="61">
        <v>10</v>
      </c>
      <c r="B36" s="59" t="s">
        <v>194</v>
      </c>
      <c r="C36" s="59" t="s">
        <v>642</v>
      </c>
      <c r="D36" s="83"/>
      <c r="E36" s="61">
        <v>2</v>
      </c>
      <c r="F36" s="61" t="s">
        <v>0</v>
      </c>
      <c r="G36" s="61">
        <f t="shared" si="0"/>
        <v>8</v>
      </c>
      <c r="H36" s="74"/>
    </row>
    <row r="37" spans="1:8" x14ac:dyDescent="0.2">
      <c r="A37" s="61">
        <v>11</v>
      </c>
      <c r="B37" s="59" t="s">
        <v>194</v>
      </c>
      <c r="C37" s="59" t="s">
        <v>643</v>
      </c>
      <c r="D37" s="83"/>
      <c r="E37" s="61">
        <v>2</v>
      </c>
      <c r="F37" s="61" t="s">
        <v>0</v>
      </c>
      <c r="G37" s="61">
        <f t="shared" si="0"/>
        <v>8</v>
      </c>
      <c r="H37" s="74"/>
    </row>
    <row r="38" spans="1:8" x14ac:dyDescent="0.2">
      <c r="A38" s="61">
        <v>12</v>
      </c>
      <c r="B38" s="59" t="s">
        <v>194</v>
      </c>
      <c r="C38" s="59" t="s">
        <v>231</v>
      </c>
      <c r="D38" s="83"/>
      <c r="E38" s="61">
        <v>3</v>
      </c>
      <c r="F38" s="61"/>
      <c r="G38" s="61">
        <f t="shared" si="0"/>
        <v>12</v>
      </c>
      <c r="H38" s="74"/>
    </row>
    <row r="39" spans="1:8" x14ac:dyDescent="0.2">
      <c r="A39" s="61">
        <v>13</v>
      </c>
      <c r="B39" s="59" t="s">
        <v>194</v>
      </c>
      <c r="C39" s="59" t="s">
        <v>232</v>
      </c>
      <c r="D39" s="83"/>
      <c r="E39" s="61">
        <v>1</v>
      </c>
      <c r="F39" s="61" t="s">
        <v>0</v>
      </c>
      <c r="G39" s="61">
        <f t="shared" si="0"/>
        <v>4</v>
      </c>
      <c r="H39" s="74"/>
    </row>
    <row r="40" spans="1:8" ht="70" x14ac:dyDescent="0.2">
      <c r="A40" s="61">
        <v>14</v>
      </c>
      <c r="B40" s="59" t="s">
        <v>233</v>
      </c>
      <c r="C40" s="172" t="s">
        <v>685</v>
      </c>
      <c r="D40" s="83"/>
      <c r="E40" s="61">
        <v>1</v>
      </c>
      <c r="F40" s="61" t="s">
        <v>0</v>
      </c>
      <c r="G40" s="61">
        <f t="shared" si="0"/>
        <v>4</v>
      </c>
      <c r="H40" s="74"/>
    </row>
    <row r="41" spans="1:8" ht="28" x14ac:dyDescent="0.2">
      <c r="A41" s="61">
        <v>15</v>
      </c>
      <c r="B41" s="59" t="s">
        <v>234</v>
      </c>
      <c r="C41" s="172" t="s">
        <v>686</v>
      </c>
      <c r="D41" s="83"/>
      <c r="E41" s="61">
        <v>1</v>
      </c>
      <c r="F41" s="61" t="s">
        <v>0</v>
      </c>
      <c r="G41" s="61">
        <f t="shared" si="0"/>
        <v>4</v>
      </c>
      <c r="H41" s="74"/>
    </row>
    <row r="42" spans="1:8" x14ac:dyDescent="0.2">
      <c r="A42" s="61">
        <v>16</v>
      </c>
      <c r="B42" s="59" t="s">
        <v>235</v>
      </c>
      <c r="C42" s="173" t="s">
        <v>687</v>
      </c>
      <c r="D42" s="83"/>
      <c r="E42" s="61">
        <v>1</v>
      </c>
      <c r="F42" s="61" t="s">
        <v>0</v>
      </c>
      <c r="G42" s="61">
        <f t="shared" si="0"/>
        <v>4</v>
      </c>
      <c r="H42" s="74"/>
    </row>
    <row r="43" spans="1:8" x14ac:dyDescent="0.2">
      <c r="A43" s="61">
        <v>17</v>
      </c>
      <c r="B43" s="59" t="s">
        <v>236</v>
      </c>
      <c r="C43" s="173" t="s">
        <v>688</v>
      </c>
      <c r="D43" s="83"/>
      <c r="E43" s="61">
        <v>1</v>
      </c>
      <c r="F43" s="61" t="s">
        <v>0</v>
      </c>
      <c r="G43" s="61">
        <f t="shared" si="0"/>
        <v>4</v>
      </c>
      <c r="H43" s="74"/>
    </row>
    <row r="44" spans="1:8" ht="56" x14ac:dyDescent="0.2">
      <c r="A44" s="61">
        <v>18</v>
      </c>
      <c r="B44" s="79" t="s">
        <v>237</v>
      </c>
      <c r="C44" s="177" t="s">
        <v>689</v>
      </c>
      <c r="D44" s="83"/>
      <c r="E44" s="61">
        <v>1</v>
      </c>
      <c r="F44" s="61" t="s">
        <v>0</v>
      </c>
      <c r="G44" s="61">
        <f t="shared" si="0"/>
        <v>4</v>
      </c>
      <c r="H44" s="74"/>
    </row>
    <row r="45" spans="1:8" x14ac:dyDescent="0.2">
      <c r="A45" s="61">
        <v>19</v>
      </c>
      <c r="B45" s="59" t="s">
        <v>238</v>
      </c>
      <c r="C45" s="173" t="s">
        <v>690</v>
      </c>
      <c r="D45" s="83"/>
      <c r="E45" s="61">
        <v>2</v>
      </c>
      <c r="F45" s="61" t="s">
        <v>0</v>
      </c>
      <c r="G45" s="61">
        <f t="shared" si="0"/>
        <v>8</v>
      </c>
      <c r="H45" s="74"/>
    </row>
    <row r="46" spans="1:8" ht="28" x14ac:dyDescent="0.2">
      <c r="A46" s="61">
        <v>20</v>
      </c>
      <c r="B46" s="79" t="s">
        <v>239</v>
      </c>
      <c r="C46" s="79" t="s">
        <v>240</v>
      </c>
      <c r="D46" s="83"/>
      <c r="E46" s="61">
        <v>3</v>
      </c>
      <c r="F46" s="61" t="s">
        <v>0</v>
      </c>
      <c r="G46" s="61">
        <f t="shared" si="0"/>
        <v>12</v>
      </c>
      <c r="H46" s="74"/>
    </row>
    <row r="47" spans="1:8" ht="28" x14ac:dyDescent="0.2">
      <c r="A47" s="61">
        <v>21</v>
      </c>
      <c r="B47" s="79" t="s">
        <v>241</v>
      </c>
      <c r="C47" s="79" t="s">
        <v>635</v>
      </c>
      <c r="D47" s="83"/>
      <c r="E47" s="61">
        <v>3</v>
      </c>
      <c r="F47" s="61" t="s">
        <v>0</v>
      </c>
      <c r="G47" s="61">
        <f t="shared" si="0"/>
        <v>12</v>
      </c>
      <c r="H47" s="74"/>
    </row>
    <row r="48" spans="1:8" x14ac:dyDescent="0.2">
      <c r="A48" s="61">
        <v>22</v>
      </c>
      <c r="B48" s="59" t="s">
        <v>242</v>
      </c>
      <c r="C48" s="59" t="s">
        <v>243</v>
      </c>
      <c r="D48" s="83"/>
      <c r="E48" s="61">
        <v>9</v>
      </c>
      <c r="F48" s="61" t="s">
        <v>0</v>
      </c>
      <c r="G48" s="61">
        <f t="shared" si="0"/>
        <v>36</v>
      </c>
      <c r="H48" s="74"/>
    </row>
    <row r="49" spans="1:8" ht="28" x14ac:dyDescent="0.2">
      <c r="A49" s="61">
        <v>23</v>
      </c>
      <c r="B49" s="59" t="s">
        <v>636</v>
      </c>
      <c r="C49" s="59" t="s">
        <v>637</v>
      </c>
      <c r="D49" s="83"/>
      <c r="E49" s="61">
        <v>3</v>
      </c>
      <c r="F49" s="61" t="s">
        <v>0</v>
      </c>
      <c r="G49" s="61">
        <f t="shared" si="0"/>
        <v>12</v>
      </c>
      <c r="H49" s="74"/>
    </row>
    <row r="50" spans="1:8" x14ac:dyDescent="0.2">
      <c r="A50" s="61">
        <v>24</v>
      </c>
      <c r="B50" s="62" t="s">
        <v>244</v>
      </c>
      <c r="C50" s="59" t="s">
        <v>245</v>
      </c>
      <c r="D50" s="83"/>
      <c r="E50" s="61">
        <v>2</v>
      </c>
      <c r="F50" s="61" t="s">
        <v>0</v>
      </c>
      <c r="G50" s="61">
        <f t="shared" si="0"/>
        <v>8</v>
      </c>
      <c r="H50" s="74"/>
    </row>
    <row r="51" spans="1:8" x14ac:dyDescent="0.2">
      <c r="A51" s="61">
        <v>25</v>
      </c>
      <c r="B51" s="59" t="s">
        <v>246</v>
      </c>
      <c r="C51" s="59" t="s">
        <v>247</v>
      </c>
      <c r="D51" s="83"/>
      <c r="E51" s="61">
        <v>2</v>
      </c>
      <c r="F51" s="61" t="s">
        <v>0</v>
      </c>
      <c r="G51" s="61">
        <f t="shared" si="0"/>
        <v>8</v>
      </c>
      <c r="H51" s="74"/>
    </row>
    <row r="52" spans="1:8" ht="28" x14ac:dyDescent="0.2">
      <c r="A52" s="61">
        <v>26</v>
      </c>
      <c r="B52" s="59" t="s">
        <v>248</v>
      </c>
      <c r="C52" s="62" t="s">
        <v>249</v>
      </c>
      <c r="D52" s="83"/>
      <c r="E52" s="61">
        <v>1</v>
      </c>
      <c r="F52" s="61" t="s">
        <v>154</v>
      </c>
      <c r="G52" s="61">
        <f t="shared" si="0"/>
        <v>4</v>
      </c>
      <c r="H52" s="74"/>
    </row>
    <row r="53" spans="1:8" x14ac:dyDescent="0.2">
      <c r="A53" s="61">
        <v>27</v>
      </c>
      <c r="B53" s="59" t="s">
        <v>250</v>
      </c>
      <c r="C53" s="62" t="s">
        <v>251</v>
      </c>
      <c r="D53" s="83"/>
      <c r="E53" s="61">
        <v>1</v>
      </c>
      <c r="F53" s="61" t="s">
        <v>0</v>
      </c>
      <c r="G53" s="61">
        <f t="shared" si="0"/>
        <v>4</v>
      </c>
      <c r="H53" s="74"/>
    </row>
    <row r="54" spans="1:8" x14ac:dyDescent="0.2">
      <c r="A54" s="61">
        <v>28</v>
      </c>
      <c r="B54" s="59" t="s">
        <v>250</v>
      </c>
      <c r="C54" s="62" t="s">
        <v>252</v>
      </c>
      <c r="D54" s="83"/>
      <c r="E54" s="61">
        <v>1</v>
      </c>
      <c r="F54" s="61" t="s">
        <v>0</v>
      </c>
      <c r="G54" s="61">
        <f t="shared" si="0"/>
        <v>4</v>
      </c>
      <c r="H54" s="74"/>
    </row>
    <row r="55" spans="1:8" x14ac:dyDescent="0.2">
      <c r="A55" s="61">
        <v>29</v>
      </c>
      <c r="B55" s="59" t="s">
        <v>253</v>
      </c>
      <c r="C55" s="62" t="s">
        <v>254</v>
      </c>
      <c r="D55" s="83"/>
      <c r="E55" s="61">
        <v>2</v>
      </c>
      <c r="F55" s="61" t="s">
        <v>0</v>
      </c>
      <c r="G55" s="61">
        <f t="shared" si="0"/>
        <v>8</v>
      </c>
      <c r="H55" s="74"/>
    </row>
    <row r="56" spans="1:8" x14ac:dyDescent="0.2">
      <c r="A56" s="61">
        <v>30</v>
      </c>
      <c r="B56" s="59" t="s">
        <v>253</v>
      </c>
      <c r="C56" s="62" t="s">
        <v>255</v>
      </c>
      <c r="D56" s="83"/>
      <c r="E56" s="61">
        <v>1</v>
      </c>
      <c r="F56" s="61" t="s">
        <v>0</v>
      </c>
      <c r="G56" s="61">
        <f t="shared" si="0"/>
        <v>4</v>
      </c>
      <c r="H56" s="74"/>
    </row>
    <row r="57" spans="1:8" ht="44.25" customHeight="1" x14ac:dyDescent="0.2">
      <c r="A57" s="61">
        <v>31</v>
      </c>
      <c r="B57" s="59" t="s">
        <v>256</v>
      </c>
      <c r="C57" s="62" t="s">
        <v>626</v>
      </c>
      <c r="D57" s="83"/>
      <c r="E57" s="61">
        <v>1</v>
      </c>
      <c r="F57" s="61" t="s">
        <v>154</v>
      </c>
      <c r="G57" s="61">
        <f t="shared" si="0"/>
        <v>4</v>
      </c>
      <c r="H57" s="74"/>
    </row>
    <row r="58" spans="1:8" x14ac:dyDescent="0.2">
      <c r="A58" s="61">
        <v>32</v>
      </c>
      <c r="B58" s="59" t="s">
        <v>257</v>
      </c>
      <c r="C58" s="179" t="s">
        <v>692</v>
      </c>
      <c r="D58" s="83"/>
      <c r="E58" s="61">
        <v>2</v>
      </c>
      <c r="F58" s="61" t="s">
        <v>0</v>
      </c>
      <c r="G58" s="61">
        <f t="shared" si="0"/>
        <v>8</v>
      </c>
      <c r="H58" s="74"/>
    </row>
    <row r="59" spans="1:8" x14ac:dyDescent="0.2">
      <c r="A59" s="61">
        <v>33</v>
      </c>
      <c r="B59" s="59" t="s">
        <v>258</v>
      </c>
      <c r="C59" s="179" t="s">
        <v>693</v>
      </c>
      <c r="D59" s="83"/>
      <c r="E59" s="61">
        <v>2</v>
      </c>
      <c r="F59" s="61" t="s">
        <v>0</v>
      </c>
      <c r="G59" s="61">
        <f t="shared" si="0"/>
        <v>8</v>
      </c>
      <c r="H59" s="74"/>
    </row>
    <row r="60" spans="1:8" x14ac:dyDescent="0.2">
      <c r="A60" s="61">
        <v>34</v>
      </c>
      <c r="B60" s="59" t="s">
        <v>259</v>
      </c>
      <c r="C60" s="62" t="s">
        <v>625</v>
      </c>
      <c r="D60" s="83"/>
      <c r="E60" s="61">
        <v>6</v>
      </c>
      <c r="F60" s="61" t="s">
        <v>0</v>
      </c>
      <c r="G60" s="61">
        <f t="shared" si="0"/>
        <v>24</v>
      </c>
      <c r="H60" s="74"/>
    </row>
    <row r="61" spans="1:8" x14ac:dyDescent="0.2">
      <c r="A61" s="61">
        <v>35</v>
      </c>
      <c r="B61" s="59" t="s">
        <v>260</v>
      </c>
      <c r="C61" s="62" t="s">
        <v>261</v>
      </c>
      <c r="D61" s="83"/>
      <c r="E61" s="61">
        <v>1</v>
      </c>
      <c r="F61" s="61" t="s">
        <v>0</v>
      </c>
      <c r="G61" s="61">
        <f t="shared" si="0"/>
        <v>4</v>
      </c>
      <c r="H61" s="74"/>
    </row>
    <row r="62" spans="1:8" x14ac:dyDescent="0.2">
      <c r="A62" s="61">
        <v>36</v>
      </c>
      <c r="B62" s="59" t="s">
        <v>262</v>
      </c>
      <c r="C62" s="62" t="s">
        <v>254</v>
      </c>
      <c r="D62" s="83"/>
      <c r="E62" s="61">
        <v>1</v>
      </c>
      <c r="F62" s="61" t="s">
        <v>0</v>
      </c>
      <c r="G62" s="61">
        <f t="shared" si="0"/>
        <v>4</v>
      </c>
      <c r="H62" s="74"/>
    </row>
    <row r="63" spans="1:8" ht="28" x14ac:dyDescent="0.2">
      <c r="A63" s="61">
        <v>37</v>
      </c>
      <c r="B63" s="59" t="s">
        <v>263</v>
      </c>
      <c r="C63" s="179" t="s">
        <v>691</v>
      </c>
      <c r="D63" s="83"/>
      <c r="E63" s="61">
        <v>1</v>
      </c>
      <c r="F63" s="61" t="s">
        <v>0</v>
      </c>
      <c r="G63" s="61">
        <f t="shared" si="0"/>
        <v>4</v>
      </c>
      <c r="H63" s="74"/>
    </row>
    <row r="64" spans="1:8" x14ac:dyDescent="0.2">
      <c r="A64" s="61">
        <v>38</v>
      </c>
      <c r="B64" s="59" t="s">
        <v>264</v>
      </c>
      <c r="C64" s="62" t="s">
        <v>627</v>
      </c>
      <c r="D64" s="83"/>
      <c r="E64" s="61">
        <v>3</v>
      </c>
      <c r="F64" s="61" t="s">
        <v>0</v>
      </c>
      <c r="G64" s="61">
        <f t="shared" si="0"/>
        <v>12</v>
      </c>
      <c r="H64" s="74"/>
    </row>
    <row r="65" spans="1:8" x14ac:dyDescent="0.2">
      <c r="A65" s="61">
        <v>39</v>
      </c>
      <c r="B65" s="59" t="s">
        <v>265</v>
      </c>
      <c r="C65" s="62" t="s">
        <v>694</v>
      </c>
      <c r="D65" s="83"/>
      <c r="E65" s="61">
        <v>1</v>
      </c>
      <c r="F65" s="61" t="s">
        <v>0</v>
      </c>
      <c r="G65" s="61">
        <f t="shared" si="0"/>
        <v>4</v>
      </c>
      <c r="H65" s="74"/>
    </row>
    <row r="66" spans="1:8" x14ac:dyDescent="0.2">
      <c r="A66" s="61">
        <v>40</v>
      </c>
      <c r="B66" s="59" t="s">
        <v>266</v>
      </c>
      <c r="C66" s="173" t="s">
        <v>695</v>
      </c>
      <c r="D66" s="83"/>
      <c r="E66" s="61">
        <v>1</v>
      </c>
      <c r="F66" s="61" t="s">
        <v>0</v>
      </c>
      <c r="G66" s="61">
        <f t="shared" si="0"/>
        <v>4</v>
      </c>
      <c r="H66" s="74"/>
    </row>
    <row r="67" spans="1:8" x14ac:dyDescent="0.2">
      <c r="A67" s="61">
        <v>41</v>
      </c>
      <c r="B67" s="59" t="s">
        <v>267</v>
      </c>
      <c r="C67" s="173" t="s">
        <v>695</v>
      </c>
      <c r="D67" s="83"/>
      <c r="E67" s="61">
        <v>1</v>
      </c>
      <c r="F67" s="61" t="s">
        <v>0</v>
      </c>
      <c r="G67" s="61">
        <f t="shared" si="0"/>
        <v>4</v>
      </c>
      <c r="H67" s="74"/>
    </row>
    <row r="68" spans="1:8" x14ac:dyDescent="0.2">
      <c r="A68" s="61">
        <v>42</v>
      </c>
      <c r="B68" s="59" t="s">
        <v>268</v>
      </c>
      <c r="C68" s="173" t="s">
        <v>696</v>
      </c>
      <c r="D68" s="83"/>
      <c r="E68" s="61">
        <v>1</v>
      </c>
      <c r="F68" s="61" t="s">
        <v>0</v>
      </c>
      <c r="G68" s="61">
        <f t="shared" si="0"/>
        <v>4</v>
      </c>
      <c r="H68" s="74"/>
    </row>
    <row r="69" spans="1:8" x14ac:dyDescent="0.2">
      <c r="A69" s="61">
        <v>43</v>
      </c>
      <c r="B69" s="59" t="s">
        <v>269</v>
      </c>
      <c r="C69" s="62" t="s">
        <v>270</v>
      </c>
      <c r="D69" s="83"/>
      <c r="E69" s="61">
        <v>1</v>
      </c>
      <c r="F69" s="61" t="s">
        <v>0</v>
      </c>
      <c r="G69" s="61">
        <f t="shared" si="0"/>
        <v>4</v>
      </c>
      <c r="H69" s="74"/>
    </row>
    <row r="70" spans="1:8" x14ac:dyDescent="0.2">
      <c r="A70" s="61">
        <v>44</v>
      </c>
      <c r="B70" s="59" t="s">
        <v>203</v>
      </c>
      <c r="C70" s="173" t="s">
        <v>697</v>
      </c>
      <c r="D70" s="83"/>
      <c r="E70" s="61">
        <v>2</v>
      </c>
      <c r="F70" s="61" t="s">
        <v>0</v>
      </c>
      <c r="G70" s="61">
        <f t="shared" si="0"/>
        <v>8</v>
      </c>
      <c r="H70" s="74"/>
    </row>
    <row r="71" spans="1:8" x14ac:dyDescent="0.2">
      <c r="A71" s="61">
        <v>45</v>
      </c>
      <c r="B71" s="59" t="s">
        <v>271</v>
      </c>
      <c r="C71" s="62" t="s">
        <v>698</v>
      </c>
      <c r="D71" s="83"/>
      <c r="E71" s="61">
        <v>10</v>
      </c>
      <c r="F71" s="61" t="s">
        <v>0</v>
      </c>
      <c r="G71" s="61">
        <f t="shared" si="0"/>
        <v>40</v>
      </c>
      <c r="H71" s="74"/>
    </row>
    <row r="72" spans="1:8" x14ac:dyDescent="0.2">
      <c r="A72" s="61">
        <v>46</v>
      </c>
      <c r="B72" s="59" t="s">
        <v>272</v>
      </c>
      <c r="C72" s="185" t="s">
        <v>708</v>
      </c>
      <c r="D72" s="83"/>
      <c r="E72" s="61">
        <v>2</v>
      </c>
      <c r="F72" s="61" t="s">
        <v>0</v>
      </c>
      <c r="G72" s="61">
        <f t="shared" si="0"/>
        <v>8</v>
      </c>
      <c r="H72" s="74"/>
    </row>
    <row r="73" spans="1:8" x14ac:dyDescent="0.2">
      <c r="A73" s="61">
        <v>47</v>
      </c>
      <c r="B73" s="59" t="s">
        <v>273</v>
      </c>
      <c r="C73" s="173" t="s">
        <v>699</v>
      </c>
      <c r="D73" s="83"/>
      <c r="E73" s="61">
        <v>2</v>
      </c>
      <c r="F73" s="84" t="s">
        <v>0</v>
      </c>
      <c r="G73" s="61">
        <f t="shared" si="0"/>
        <v>8</v>
      </c>
      <c r="H73" s="76"/>
    </row>
    <row r="74" spans="1:8" x14ac:dyDescent="0.2">
      <c r="A74" s="61">
        <v>48</v>
      </c>
      <c r="B74" s="59" t="s">
        <v>638</v>
      </c>
      <c r="C74" s="186" t="s">
        <v>701</v>
      </c>
      <c r="D74" s="83"/>
      <c r="E74" s="61">
        <v>1</v>
      </c>
      <c r="F74" s="84" t="s">
        <v>0</v>
      </c>
      <c r="G74" s="61">
        <f t="shared" si="0"/>
        <v>4</v>
      </c>
      <c r="H74" s="76"/>
    </row>
    <row r="75" spans="1:8" x14ac:dyDescent="0.2">
      <c r="A75" s="61">
        <v>49</v>
      </c>
      <c r="B75" s="79" t="s">
        <v>274</v>
      </c>
      <c r="C75" s="173" t="s">
        <v>700</v>
      </c>
      <c r="D75" s="83"/>
      <c r="E75" s="61">
        <v>1</v>
      </c>
      <c r="F75" s="61" t="s">
        <v>0</v>
      </c>
      <c r="G75" s="61">
        <f t="shared" si="0"/>
        <v>4</v>
      </c>
      <c r="H75" s="74"/>
    </row>
    <row r="76" spans="1:8" x14ac:dyDescent="0.2">
      <c r="A76" s="228" t="s">
        <v>10</v>
      </c>
      <c r="B76" s="229"/>
      <c r="C76" s="229"/>
      <c r="D76" s="229"/>
      <c r="E76" s="230"/>
      <c r="F76" s="230"/>
      <c r="G76" s="229"/>
      <c r="H76" s="229"/>
    </row>
    <row r="77" spans="1:8" ht="42" x14ac:dyDescent="0.2">
      <c r="A77" s="187" t="s">
        <v>9</v>
      </c>
      <c r="B77" s="71" t="s">
        <v>8</v>
      </c>
      <c r="C77" s="71" t="s">
        <v>7</v>
      </c>
      <c r="D77" s="71" t="s">
        <v>6</v>
      </c>
      <c r="E77" s="71" t="s">
        <v>5</v>
      </c>
      <c r="F77" s="71" t="s">
        <v>4</v>
      </c>
      <c r="G77" s="71" t="s">
        <v>3</v>
      </c>
      <c r="H77" s="71" t="s">
        <v>21</v>
      </c>
    </row>
    <row r="78" spans="1:8" ht="280" x14ac:dyDescent="0.2">
      <c r="A78" s="61">
        <v>1</v>
      </c>
      <c r="B78" s="59" t="s">
        <v>122</v>
      </c>
      <c r="C78" s="59" t="s">
        <v>275</v>
      </c>
      <c r="D78" s="85" t="s">
        <v>1</v>
      </c>
      <c r="E78" s="61">
        <v>1</v>
      </c>
      <c r="F78" s="61" t="s">
        <v>0</v>
      </c>
      <c r="G78" s="54">
        <f>E78</f>
        <v>1</v>
      </c>
      <c r="H78" s="86"/>
    </row>
    <row r="79" spans="1:8" ht="409.6" x14ac:dyDescent="0.2">
      <c r="A79" s="61">
        <v>2</v>
      </c>
      <c r="B79" s="59" t="s">
        <v>123</v>
      </c>
      <c r="C79" s="59" t="s">
        <v>276</v>
      </c>
      <c r="D79" s="85" t="s">
        <v>1</v>
      </c>
      <c r="E79" s="61">
        <v>2</v>
      </c>
      <c r="F79" s="61" t="s">
        <v>0</v>
      </c>
      <c r="G79" s="54">
        <f>E79</f>
        <v>2</v>
      </c>
      <c r="H79" s="86"/>
    </row>
    <row r="80" spans="1:8" ht="266" x14ac:dyDescent="0.2">
      <c r="A80" s="61">
        <v>3</v>
      </c>
      <c r="B80" s="59" t="s">
        <v>2</v>
      </c>
      <c r="C80" s="82" t="s">
        <v>277</v>
      </c>
      <c r="D80" s="85" t="s">
        <v>1</v>
      </c>
      <c r="E80" s="61">
        <v>1</v>
      </c>
      <c r="F80" s="61" t="s">
        <v>0</v>
      </c>
      <c r="G80" s="54">
        <f>E80</f>
        <v>1</v>
      </c>
      <c r="H80" s="86"/>
    </row>
    <row r="81" spans="1:8" ht="28" x14ac:dyDescent="0.2">
      <c r="A81" s="61">
        <v>4</v>
      </c>
      <c r="B81" s="59" t="s">
        <v>278</v>
      </c>
      <c r="C81" s="59" t="s">
        <v>279</v>
      </c>
      <c r="D81" s="85"/>
      <c r="E81" s="61">
        <v>1</v>
      </c>
      <c r="F81" s="61" t="s">
        <v>0</v>
      </c>
      <c r="G81" s="80" t="s">
        <v>280</v>
      </c>
      <c r="H81" s="86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6:H76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9:C31 C40:C45 C63 C58:C59 C66:C68 C70 C73 C75" xr:uid="{00000000-0002-0000-0200-000000000000}"/>
  </dataValidations>
  <hyperlinks>
    <hyperlink ref="C74" r:id="rId1" display="https://www.google.com/url?sa=i&amp;url=https%3A%2F%2Fgalamart.ru%2Fproduct%2Fforma-dlia-vypechki-razemnaia-vetta-24-sm_ecc5529325%2F&amp;psig=AOvVaw1OcirKvzBM76IGt7XBGYGT&amp;ust=1706353947463000&amp;source=images&amp;cd=vfe&amp;opi=89978449&amp;ved=0CBQQjhxqFwoTCMjB1vf1-oMDFQAAAAAdAAAAABAE" xr:uid="{00000000-0004-0000-0200-000000000000}"/>
  </hyperlinks>
  <pageMargins left="0.7" right="0.7" top="0.75" bottom="0.75" header="0" footer="0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topLeftCell="C1" zoomScale="70" zoomScaleNormal="70" workbookViewId="0">
      <selection activeCell="A16" sqref="A16:H16"/>
    </sheetView>
  </sheetViews>
  <sheetFormatPr baseColWidth="10" defaultColWidth="14.5" defaultRowHeight="15" x14ac:dyDescent="0.2"/>
  <cols>
    <col min="1" max="1" width="5.1640625" style="42" customWidth="1"/>
    <col min="2" max="2" width="52" style="42" customWidth="1"/>
    <col min="3" max="3" width="104.83203125" style="42" bestFit="1" customWidth="1"/>
    <col min="4" max="4" width="22" style="42" customWidth="1"/>
    <col min="5" max="5" width="15.5" style="42" customWidth="1"/>
    <col min="6" max="6" width="23.5" style="42" bestFit="1" customWidth="1"/>
    <col min="7" max="7" width="14.5" style="42" customWidth="1"/>
    <col min="8" max="8" width="25" style="42" bestFit="1" customWidth="1"/>
    <col min="9" max="11" width="8.6640625" style="1" customWidth="1"/>
    <col min="12" max="16384" width="14.5" style="1"/>
  </cols>
  <sheetData>
    <row r="1" spans="1:8" x14ac:dyDescent="0.2">
      <c r="A1" s="215" t="s">
        <v>20</v>
      </c>
      <c r="B1" s="208"/>
      <c r="C1" s="208"/>
      <c r="D1" s="208"/>
      <c r="E1" s="208"/>
      <c r="F1" s="208"/>
      <c r="G1" s="208"/>
      <c r="H1" s="208"/>
    </row>
    <row r="2" spans="1:8" ht="20" x14ac:dyDescent="0.2">
      <c r="A2" s="217" t="s">
        <v>110</v>
      </c>
      <c r="B2" s="217"/>
      <c r="C2" s="217"/>
      <c r="D2" s="217"/>
      <c r="E2" s="217"/>
      <c r="F2" s="217"/>
      <c r="G2" s="217"/>
      <c r="H2" s="217"/>
    </row>
    <row r="3" spans="1:8" ht="20" x14ac:dyDescent="0.2">
      <c r="A3" s="218" t="str">
        <f>'Информация о Чемпионате'!B4</f>
        <v xml:space="preserve">Региональный </v>
      </c>
      <c r="B3" s="218"/>
      <c r="C3" s="218"/>
      <c r="D3" s="218"/>
      <c r="E3" s="218"/>
      <c r="F3" s="218"/>
      <c r="G3" s="218"/>
      <c r="H3" s="218"/>
    </row>
    <row r="4" spans="1:8" ht="20" x14ac:dyDescent="0.2">
      <c r="A4" s="217" t="s">
        <v>111</v>
      </c>
      <c r="B4" s="217"/>
      <c r="C4" s="217"/>
      <c r="D4" s="217"/>
      <c r="E4" s="217"/>
      <c r="F4" s="217"/>
      <c r="G4" s="217"/>
      <c r="H4" s="217"/>
    </row>
    <row r="5" spans="1:8" ht="20" x14ac:dyDescent="0.2">
      <c r="A5" s="216" t="str">
        <f>'Информация о Чемпионате'!B3</f>
        <v>34 Поварское дело</v>
      </c>
      <c r="B5" s="216"/>
      <c r="C5" s="216"/>
      <c r="D5" s="216"/>
      <c r="E5" s="216"/>
      <c r="F5" s="216"/>
      <c r="G5" s="216"/>
      <c r="H5" s="216"/>
    </row>
    <row r="6" spans="1:8" x14ac:dyDescent="0.2">
      <c r="A6" s="210" t="s">
        <v>22</v>
      </c>
      <c r="B6" s="208"/>
      <c r="C6" s="208"/>
      <c r="D6" s="208"/>
      <c r="E6" s="208"/>
      <c r="F6" s="208"/>
      <c r="G6" s="208"/>
      <c r="H6" s="208"/>
    </row>
    <row r="7" spans="1:8" ht="16" x14ac:dyDescent="0.2">
      <c r="A7" s="210" t="s">
        <v>108</v>
      </c>
      <c r="B7" s="210"/>
      <c r="C7" s="219" t="str">
        <f>'Информация о Чемпионате'!B5</f>
        <v>Кировская область</v>
      </c>
      <c r="D7" s="219"/>
      <c r="E7" s="219"/>
      <c r="F7" s="219"/>
      <c r="G7" s="219"/>
      <c r="H7" s="219"/>
    </row>
    <row r="8" spans="1:8" ht="16" x14ac:dyDescent="0.2">
      <c r="A8" s="210" t="s">
        <v>109</v>
      </c>
      <c r="B8" s="210"/>
      <c r="C8" s="210"/>
      <c r="D8" s="219" t="str">
        <f>'Информация о Чемпионате'!B6</f>
        <v>Кировское областное государственное профессиональное образовательное бюджетное учреждение «Вятский колледж профессиональных технологий, управления и сервиса» (КОГПОБУ "ВятКТУиС")</v>
      </c>
      <c r="E8" s="219"/>
      <c r="F8" s="219"/>
      <c r="G8" s="219"/>
      <c r="H8" s="219"/>
    </row>
    <row r="9" spans="1:8" ht="16" x14ac:dyDescent="0.2">
      <c r="A9" s="210" t="s">
        <v>103</v>
      </c>
      <c r="B9" s="210"/>
      <c r="C9" s="210" t="str">
        <f>'Информация о Чемпионате'!B7</f>
        <v>Россия, Киров, Московская, 78</v>
      </c>
      <c r="D9" s="210"/>
      <c r="E9" s="210"/>
      <c r="F9" s="210"/>
      <c r="G9" s="210"/>
      <c r="H9" s="210"/>
    </row>
    <row r="10" spans="1:8" ht="16" x14ac:dyDescent="0.2">
      <c r="A10" s="210" t="s">
        <v>107</v>
      </c>
      <c r="B10" s="210"/>
      <c r="C10" s="210" t="str">
        <f>'Информация о Чемпионате'!B9</f>
        <v>Куцын Екатерина Ярославовна</v>
      </c>
      <c r="D10" s="210"/>
      <c r="E10" s="210" t="str">
        <f>'Информация о Чемпионате'!B10</f>
        <v>you1ost@yandex.ru</v>
      </c>
      <c r="F10" s="210"/>
      <c r="G10" s="210">
        <f>'Информация о Чемпионате'!B11</f>
        <v>89991002892</v>
      </c>
      <c r="H10" s="210"/>
    </row>
    <row r="11" spans="1:8" ht="16" x14ac:dyDescent="0.2">
      <c r="A11" s="210" t="s">
        <v>106</v>
      </c>
      <c r="B11" s="210"/>
      <c r="C11" s="210" t="str">
        <f>'Информация о Чемпионате'!B12</f>
        <v>Кирилловых Ольга Сергеевна</v>
      </c>
      <c r="D11" s="210"/>
      <c r="E11" s="210" t="str">
        <f>'Информация о Чемпионате'!B13</f>
        <v>parenger@mail.ru</v>
      </c>
      <c r="F11" s="210"/>
      <c r="G11" s="210">
        <f>'Информация о Чемпионате'!B14</f>
        <v>89226653131</v>
      </c>
      <c r="H11" s="210"/>
    </row>
    <row r="12" spans="1:8" ht="16" x14ac:dyDescent="0.2">
      <c r="A12" s="210" t="s">
        <v>105</v>
      </c>
      <c r="B12" s="210"/>
      <c r="C12" s="210">
        <f>'Информация о Чемпионате'!B17</f>
        <v>13</v>
      </c>
      <c r="D12" s="210"/>
      <c r="E12" s="210"/>
      <c r="F12" s="210"/>
      <c r="G12" s="210"/>
      <c r="H12" s="210"/>
    </row>
    <row r="13" spans="1:8" ht="16" x14ac:dyDescent="0.2">
      <c r="A13" s="210" t="s">
        <v>89</v>
      </c>
      <c r="B13" s="210"/>
      <c r="C13" s="210">
        <f>'Информация о Чемпионате'!B15</f>
        <v>8</v>
      </c>
      <c r="D13" s="210"/>
      <c r="E13" s="210"/>
      <c r="F13" s="210"/>
      <c r="G13" s="210"/>
      <c r="H13" s="210"/>
    </row>
    <row r="14" spans="1:8" ht="16" x14ac:dyDescent="0.2">
      <c r="A14" s="210" t="s">
        <v>90</v>
      </c>
      <c r="B14" s="210"/>
      <c r="C14" s="210">
        <f>'Информация о Чемпионате'!B16</f>
        <v>4</v>
      </c>
      <c r="D14" s="210"/>
      <c r="E14" s="210"/>
      <c r="F14" s="210"/>
      <c r="G14" s="210"/>
      <c r="H14" s="210"/>
    </row>
    <row r="15" spans="1:8" ht="16" x14ac:dyDescent="0.2">
      <c r="A15" s="210" t="s">
        <v>104</v>
      </c>
      <c r="B15" s="210"/>
      <c r="C15" s="210" t="str">
        <f>'Информация о Чемпионате'!B8</f>
        <v>24-29 марта 2024 г</v>
      </c>
      <c r="D15" s="210"/>
      <c r="E15" s="210"/>
      <c r="F15" s="210"/>
      <c r="G15" s="210"/>
      <c r="H15" s="210"/>
    </row>
    <row r="16" spans="1:8" ht="20" x14ac:dyDescent="0.2">
      <c r="A16" s="245" t="s">
        <v>26</v>
      </c>
      <c r="B16" s="246"/>
      <c r="C16" s="246"/>
      <c r="D16" s="246"/>
      <c r="E16" s="246"/>
      <c r="F16" s="246"/>
      <c r="G16" s="246"/>
      <c r="H16" s="246"/>
    </row>
    <row r="17" spans="1:8" ht="60" x14ac:dyDescent="0.2">
      <c r="A17" s="9" t="s">
        <v>9</v>
      </c>
      <c r="B17" s="27" t="s">
        <v>8</v>
      </c>
      <c r="C17" s="11" t="s">
        <v>7</v>
      </c>
      <c r="D17" s="27" t="s">
        <v>6</v>
      </c>
      <c r="E17" s="27" t="s">
        <v>5</v>
      </c>
      <c r="F17" s="27" t="s">
        <v>4</v>
      </c>
      <c r="G17" s="27" t="s">
        <v>3</v>
      </c>
      <c r="H17" s="9" t="s">
        <v>21</v>
      </c>
    </row>
    <row r="18" spans="1:8" x14ac:dyDescent="0.2">
      <c r="A18" s="61">
        <v>1</v>
      </c>
      <c r="B18" s="158" t="s">
        <v>558</v>
      </c>
      <c r="C18" s="158" t="s">
        <v>646</v>
      </c>
      <c r="D18" s="62" t="s">
        <v>13</v>
      </c>
      <c r="E18" s="61">
        <v>1</v>
      </c>
      <c r="F18" s="61" t="s">
        <v>0</v>
      </c>
      <c r="G18" s="61">
        <f>E18*8</f>
        <v>8</v>
      </c>
      <c r="H18" s="63"/>
    </row>
    <row r="19" spans="1:8" x14ac:dyDescent="0.2">
      <c r="A19" s="61">
        <v>2</v>
      </c>
      <c r="B19" s="158" t="s">
        <v>559</v>
      </c>
      <c r="C19" s="62" t="s">
        <v>560</v>
      </c>
      <c r="D19" s="62" t="s">
        <v>13</v>
      </c>
      <c r="E19" s="61">
        <v>1</v>
      </c>
      <c r="F19" s="61" t="s">
        <v>0</v>
      </c>
      <c r="G19" s="61">
        <f t="shared" ref="G19:G39" si="0">E19*8</f>
        <v>8</v>
      </c>
      <c r="H19" s="63"/>
    </row>
    <row r="20" spans="1:8" ht="140" x14ac:dyDescent="0.2">
      <c r="A20" s="61">
        <v>3</v>
      </c>
      <c r="B20" s="158" t="s">
        <v>561</v>
      </c>
      <c r="C20" s="59" t="s">
        <v>562</v>
      </c>
      <c r="D20" s="62" t="s">
        <v>13</v>
      </c>
      <c r="E20" s="61">
        <v>1</v>
      </c>
      <c r="F20" s="61" t="s">
        <v>0</v>
      </c>
      <c r="G20" s="61">
        <f t="shared" si="0"/>
        <v>8</v>
      </c>
      <c r="H20" s="63"/>
    </row>
    <row r="21" spans="1:8" x14ac:dyDescent="0.2">
      <c r="A21" s="61">
        <v>4</v>
      </c>
      <c r="B21" s="62" t="s">
        <v>563</v>
      </c>
      <c r="C21" s="62" t="s">
        <v>564</v>
      </c>
      <c r="D21" s="62" t="s">
        <v>13</v>
      </c>
      <c r="E21" s="61">
        <v>2</v>
      </c>
      <c r="F21" s="61" t="s">
        <v>565</v>
      </c>
      <c r="G21" s="61">
        <f t="shared" si="0"/>
        <v>16</v>
      </c>
      <c r="H21" s="63"/>
    </row>
    <row r="22" spans="1:8" x14ac:dyDescent="0.2">
      <c r="A22" s="61">
        <v>5</v>
      </c>
      <c r="B22" s="62" t="s">
        <v>566</v>
      </c>
      <c r="C22" s="59" t="s">
        <v>567</v>
      </c>
      <c r="D22" s="62" t="s">
        <v>13</v>
      </c>
      <c r="E22" s="61">
        <v>2</v>
      </c>
      <c r="F22" s="61" t="s">
        <v>0</v>
      </c>
      <c r="G22" s="61">
        <f t="shared" si="0"/>
        <v>16</v>
      </c>
      <c r="H22" s="63"/>
    </row>
    <row r="23" spans="1:8" x14ac:dyDescent="0.2">
      <c r="A23" s="61">
        <v>6</v>
      </c>
      <c r="B23" s="62" t="s">
        <v>568</v>
      </c>
      <c r="C23" s="59" t="s">
        <v>569</v>
      </c>
      <c r="D23" s="62" t="s">
        <v>13</v>
      </c>
      <c r="E23" s="61">
        <v>6</v>
      </c>
      <c r="F23" s="61" t="s">
        <v>0</v>
      </c>
      <c r="G23" s="61">
        <f t="shared" si="0"/>
        <v>48</v>
      </c>
      <c r="H23" s="63"/>
    </row>
    <row r="24" spans="1:8" x14ac:dyDescent="0.2">
      <c r="A24" s="61">
        <v>7</v>
      </c>
      <c r="B24" s="62" t="s">
        <v>618</v>
      </c>
      <c r="C24" s="62" t="s">
        <v>597</v>
      </c>
      <c r="D24" s="62" t="s">
        <v>13</v>
      </c>
      <c r="E24" s="61">
        <v>20</v>
      </c>
      <c r="F24" s="61" t="s">
        <v>0</v>
      </c>
      <c r="G24" s="61">
        <f t="shared" si="0"/>
        <v>160</v>
      </c>
      <c r="H24" s="63"/>
    </row>
    <row r="25" spans="1:8" x14ac:dyDescent="0.2">
      <c r="A25" s="61">
        <v>8</v>
      </c>
      <c r="B25" s="62" t="s">
        <v>618</v>
      </c>
      <c r="C25" s="62" t="s">
        <v>570</v>
      </c>
      <c r="D25" s="62" t="s">
        <v>13</v>
      </c>
      <c r="E25" s="61">
        <v>20</v>
      </c>
      <c r="F25" s="61" t="s">
        <v>0</v>
      </c>
      <c r="G25" s="61">
        <f t="shared" si="0"/>
        <v>160</v>
      </c>
      <c r="H25" s="63"/>
    </row>
    <row r="26" spans="1:8" x14ac:dyDescent="0.2">
      <c r="A26" s="61">
        <v>9</v>
      </c>
      <c r="B26" s="62" t="s">
        <v>618</v>
      </c>
      <c r="C26" s="62" t="s">
        <v>571</v>
      </c>
      <c r="D26" s="62" t="s">
        <v>13</v>
      </c>
      <c r="E26" s="61">
        <v>20</v>
      </c>
      <c r="F26" s="61" t="s">
        <v>0</v>
      </c>
      <c r="G26" s="61">
        <f t="shared" si="0"/>
        <v>160</v>
      </c>
      <c r="H26" s="63"/>
    </row>
    <row r="27" spans="1:8" x14ac:dyDescent="0.2">
      <c r="A27" s="61">
        <v>10</v>
      </c>
      <c r="B27" s="62" t="s">
        <v>572</v>
      </c>
      <c r="C27" s="62" t="s">
        <v>573</v>
      </c>
      <c r="D27" s="62" t="s">
        <v>13</v>
      </c>
      <c r="E27" s="61">
        <v>20</v>
      </c>
      <c r="F27" s="61" t="s">
        <v>0</v>
      </c>
      <c r="G27" s="61">
        <f t="shared" si="0"/>
        <v>160</v>
      </c>
      <c r="H27" s="63"/>
    </row>
    <row r="28" spans="1:8" x14ac:dyDescent="0.2">
      <c r="A28" s="61">
        <v>11</v>
      </c>
      <c r="B28" s="62" t="s">
        <v>574</v>
      </c>
      <c r="C28" s="62" t="s">
        <v>575</v>
      </c>
      <c r="D28" s="62" t="s">
        <v>13</v>
      </c>
      <c r="E28" s="61">
        <v>1</v>
      </c>
      <c r="F28" s="61" t="s">
        <v>576</v>
      </c>
      <c r="G28" s="61">
        <f t="shared" si="0"/>
        <v>8</v>
      </c>
      <c r="H28" s="63"/>
    </row>
    <row r="29" spans="1:8" x14ac:dyDescent="0.2">
      <c r="A29" s="61">
        <v>12</v>
      </c>
      <c r="B29" s="62" t="s">
        <v>574</v>
      </c>
      <c r="C29" s="62" t="s">
        <v>577</v>
      </c>
      <c r="D29" s="62" t="s">
        <v>13</v>
      </c>
      <c r="E29" s="61">
        <v>1</v>
      </c>
      <c r="F29" s="61" t="s">
        <v>576</v>
      </c>
      <c r="G29" s="61">
        <f t="shared" si="0"/>
        <v>8</v>
      </c>
      <c r="H29" s="63"/>
    </row>
    <row r="30" spans="1:8" x14ac:dyDescent="0.2">
      <c r="A30" s="61">
        <v>13</v>
      </c>
      <c r="B30" s="62" t="s">
        <v>578</v>
      </c>
      <c r="C30" s="62" t="s">
        <v>579</v>
      </c>
      <c r="D30" s="62" t="s">
        <v>13</v>
      </c>
      <c r="E30" s="61">
        <v>10</v>
      </c>
      <c r="F30" s="61" t="s">
        <v>0</v>
      </c>
      <c r="G30" s="61">
        <f t="shared" si="0"/>
        <v>80</v>
      </c>
      <c r="H30" s="63"/>
    </row>
    <row r="31" spans="1:8" x14ac:dyDescent="0.2">
      <c r="A31" s="61">
        <v>14</v>
      </c>
      <c r="B31" s="62" t="s">
        <v>580</v>
      </c>
      <c r="C31" s="62" t="s">
        <v>581</v>
      </c>
      <c r="D31" s="62" t="s">
        <v>13</v>
      </c>
      <c r="E31" s="61">
        <v>1</v>
      </c>
      <c r="F31" s="61" t="s">
        <v>565</v>
      </c>
      <c r="G31" s="61">
        <f t="shared" si="0"/>
        <v>8</v>
      </c>
      <c r="H31" s="63"/>
    </row>
    <row r="32" spans="1:8" x14ac:dyDescent="0.2">
      <c r="A32" s="61">
        <v>15</v>
      </c>
      <c r="B32" s="62" t="s">
        <v>582</v>
      </c>
      <c r="C32" s="62" t="s">
        <v>583</v>
      </c>
      <c r="D32" s="62" t="s">
        <v>13</v>
      </c>
      <c r="E32" s="61">
        <v>1</v>
      </c>
      <c r="F32" s="61" t="s">
        <v>0</v>
      </c>
      <c r="G32" s="61">
        <f t="shared" si="0"/>
        <v>8</v>
      </c>
      <c r="H32" s="63"/>
    </row>
    <row r="33" spans="1:8" x14ac:dyDescent="0.2">
      <c r="A33" s="61">
        <v>16</v>
      </c>
      <c r="B33" s="62" t="s">
        <v>584</v>
      </c>
      <c r="C33" s="62" t="s">
        <v>585</v>
      </c>
      <c r="D33" s="62" t="s">
        <v>13</v>
      </c>
      <c r="E33" s="61">
        <v>1</v>
      </c>
      <c r="F33" s="61" t="s">
        <v>0</v>
      </c>
      <c r="G33" s="61">
        <f t="shared" si="0"/>
        <v>8</v>
      </c>
      <c r="H33" s="63"/>
    </row>
    <row r="34" spans="1:8" ht="126" customHeight="1" x14ac:dyDescent="0.2">
      <c r="A34" s="61">
        <v>17</v>
      </c>
      <c r="B34" s="158" t="s">
        <v>586</v>
      </c>
      <c r="C34" s="159" t="s">
        <v>587</v>
      </c>
      <c r="D34" s="62" t="s">
        <v>13</v>
      </c>
      <c r="E34" s="61">
        <v>7</v>
      </c>
      <c r="F34" s="84" t="s">
        <v>0</v>
      </c>
      <c r="G34" s="61">
        <f t="shared" si="0"/>
        <v>56</v>
      </c>
      <c r="H34" s="63"/>
    </row>
    <row r="35" spans="1:8" ht="140" x14ac:dyDescent="0.2">
      <c r="A35" s="61">
        <v>18</v>
      </c>
      <c r="B35" s="158" t="s">
        <v>588</v>
      </c>
      <c r="C35" s="59" t="s">
        <v>619</v>
      </c>
      <c r="D35" s="62" t="s">
        <v>13</v>
      </c>
      <c r="E35" s="61">
        <v>7</v>
      </c>
      <c r="F35" s="84" t="s">
        <v>0</v>
      </c>
      <c r="G35" s="61">
        <f t="shared" si="0"/>
        <v>56</v>
      </c>
      <c r="H35" s="63"/>
    </row>
    <row r="36" spans="1:8" ht="84" x14ac:dyDescent="0.2">
      <c r="A36" s="61">
        <v>19</v>
      </c>
      <c r="B36" s="158" t="s">
        <v>589</v>
      </c>
      <c r="C36" s="59" t="s">
        <v>620</v>
      </c>
      <c r="D36" s="62" t="s">
        <v>13</v>
      </c>
      <c r="E36" s="61">
        <v>1</v>
      </c>
      <c r="F36" s="84" t="s">
        <v>576</v>
      </c>
      <c r="G36" s="61">
        <f t="shared" si="0"/>
        <v>8</v>
      </c>
      <c r="H36" s="63"/>
    </row>
    <row r="37" spans="1:8" ht="140" x14ac:dyDescent="0.2">
      <c r="A37" s="61">
        <v>20</v>
      </c>
      <c r="B37" s="158" t="s">
        <v>590</v>
      </c>
      <c r="C37" s="82" t="s">
        <v>591</v>
      </c>
      <c r="D37" s="62" t="s">
        <v>13</v>
      </c>
      <c r="E37" s="61">
        <v>1</v>
      </c>
      <c r="F37" s="84" t="s">
        <v>592</v>
      </c>
      <c r="G37" s="61">
        <f t="shared" si="0"/>
        <v>8</v>
      </c>
      <c r="H37" s="63"/>
    </row>
    <row r="38" spans="1:8" ht="126" x14ac:dyDescent="0.2">
      <c r="A38" s="61">
        <v>21</v>
      </c>
      <c r="B38" s="158" t="s">
        <v>593</v>
      </c>
      <c r="C38" s="59" t="s">
        <v>594</v>
      </c>
      <c r="D38" s="62" t="s">
        <v>13</v>
      </c>
      <c r="E38" s="61">
        <v>0.4</v>
      </c>
      <c r="F38" s="84" t="s">
        <v>592</v>
      </c>
      <c r="G38" s="61">
        <f t="shared" si="0"/>
        <v>3.2</v>
      </c>
      <c r="H38" s="63"/>
    </row>
    <row r="39" spans="1:8" ht="126" x14ac:dyDescent="0.2">
      <c r="A39" s="61">
        <v>22</v>
      </c>
      <c r="B39" s="79" t="s">
        <v>595</v>
      </c>
      <c r="C39" s="59" t="s">
        <v>596</v>
      </c>
      <c r="D39" s="62" t="s">
        <v>13</v>
      </c>
      <c r="E39" s="61">
        <v>8</v>
      </c>
      <c r="F39" s="84" t="s">
        <v>592</v>
      </c>
      <c r="G39" s="61">
        <f t="shared" si="0"/>
        <v>64</v>
      </c>
      <c r="H39" s="63"/>
    </row>
    <row r="40" spans="1:8" ht="20" x14ac:dyDescent="0.2">
      <c r="A40" s="247" t="s">
        <v>27</v>
      </c>
      <c r="B40" s="248"/>
      <c r="C40" s="248"/>
      <c r="D40" s="248"/>
      <c r="E40" s="248"/>
      <c r="F40" s="248"/>
      <c r="G40" s="248"/>
      <c r="H40" s="249"/>
    </row>
    <row r="41" spans="1:8" ht="60" x14ac:dyDescent="0.2">
      <c r="A41" s="3" t="s">
        <v>9</v>
      </c>
      <c r="B41" s="3" t="s">
        <v>8</v>
      </c>
      <c r="C41" s="9" t="s">
        <v>7</v>
      </c>
      <c r="D41" s="3" t="s">
        <v>6</v>
      </c>
      <c r="E41" s="3" t="s">
        <v>5</v>
      </c>
      <c r="F41" s="3" t="s">
        <v>4</v>
      </c>
      <c r="G41" s="9" t="s">
        <v>3</v>
      </c>
      <c r="H41" s="9" t="s">
        <v>21</v>
      </c>
    </row>
    <row r="42" spans="1:8" s="36" customFormat="1" x14ac:dyDescent="0.2">
      <c r="A42" s="139">
        <v>1</v>
      </c>
      <c r="B42" s="64" t="s">
        <v>76</v>
      </c>
      <c r="C42" s="64" t="s">
        <v>598</v>
      </c>
      <c r="D42" s="160" t="s">
        <v>13</v>
      </c>
      <c r="E42" s="160">
        <v>5</v>
      </c>
      <c r="F42" s="139" t="s">
        <v>84</v>
      </c>
      <c r="G42" s="160">
        <v>15</v>
      </c>
      <c r="H42" s="71"/>
    </row>
    <row r="43" spans="1:8" s="36" customFormat="1" x14ac:dyDescent="0.2">
      <c r="A43" s="139">
        <v>2</v>
      </c>
      <c r="B43" s="64" t="s">
        <v>77</v>
      </c>
      <c r="C43" s="64" t="s">
        <v>599</v>
      </c>
      <c r="D43" s="160" t="s">
        <v>13</v>
      </c>
      <c r="E43" s="160">
        <v>1</v>
      </c>
      <c r="F43" s="139" t="s">
        <v>0</v>
      </c>
      <c r="G43" s="160">
        <v>2</v>
      </c>
      <c r="H43" s="71"/>
    </row>
    <row r="44" spans="1:8" s="36" customFormat="1" x14ac:dyDescent="0.2">
      <c r="A44" s="139">
        <v>3</v>
      </c>
      <c r="B44" s="64" t="s">
        <v>78</v>
      </c>
      <c r="C44" s="64" t="s">
        <v>600</v>
      </c>
      <c r="D44" s="160" t="s">
        <v>13</v>
      </c>
      <c r="E44" s="160">
        <v>20</v>
      </c>
      <c r="F44" s="139" t="s">
        <v>0</v>
      </c>
      <c r="G44" s="160">
        <v>200</v>
      </c>
      <c r="H44" s="71"/>
    </row>
    <row r="45" spans="1:8" s="36" customFormat="1" x14ac:dyDescent="0.2">
      <c r="A45" s="139">
        <v>4</v>
      </c>
      <c r="B45" s="64" t="s">
        <v>79</v>
      </c>
      <c r="C45" s="64" t="s">
        <v>601</v>
      </c>
      <c r="D45" s="160" t="s">
        <v>13</v>
      </c>
      <c r="E45" s="160">
        <v>1</v>
      </c>
      <c r="F45" s="139" t="s">
        <v>0</v>
      </c>
      <c r="G45" s="160">
        <v>2</v>
      </c>
      <c r="H45" s="71"/>
    </row>
    <row r="46" spans="1:8" s="36" customFormat="1" x14ac:dyDescent="0.2">
      <c r="A46" s="139">
        <v>5</v>
      </c>
      <c r="B46" s="64" t="s">
        <v>80</v>
      </c>
      <c r="C46" s="64" t="s">
        <v>602</v>
      </c>
      <c r="D46" s="160" t="s">
        <v>13</v>
      </c>
      <c r="E46" s="160">
        <v>1</v>
      </c>
      <c r="F46" s="139" t="s">
        <v>85</v>
      </c>
      <c r="G46" s="160">
        <v>2</v>
      </c>
      <c r="H46" s="71"/>
    </row>
    <row r="47" spans="1:8" s="36" customFormat="1" x14ac:dyDescent="0.2">
      <c r="A47" s="139">
        <v>6</v>
      </c>
      <c r="B47" s="64" t="s">
        <v>81</v>
      </c>
      <c r="C47" s="64" t="s">
        <v>603</v>
      </c>
      <c r="D47" s="160" t="s">
        <v>13</v>
      </c>
      <c r="E47" s="160">
        <v>1</v>
      </c>
      <c r="F47" s="139" t="s">
        <v>85</v>
      </c>
      <c r="G47" s="160">
        <v>6</v>
      </c>
      <c r="H47" s="71"/>
    </row>
    <row r="48" spans="1:8" s="36" customFormat="1" x14ac:dyDescent="0.2">
      <c r="A48" s="139">
        <v>7</v>
      </c>
      <c r="B48" s="64" t="s">
        <v>604</v>
      </c>
      <c r="C48" s="64" t="s">
        <v>605</v>
      </c>
      <c r="D48" s="160" t="s">
        <v>13</v>
      </c>
      <c r="E48" s="160">
        <v>1</v>
      </c>
      <c r="F48" s="139" t="s">
        <v>0</v>
      </c>
      <c r="G48" s="160">
        <v>2</v>
      </c>
      <c r="H48" s="71"/>
    </row>
    <row r="49" spans="1:8" s="36" customFormat="1" x14ac:dyDescent="0.2">
      <c r="A49" s="139">
        <v>8</v>
      </c>
      <c r="B49" s="64" t="s">
        <v>621</v>
      </c>
      <c r="C49" s="64" t="s">
        <v>622</v>
      </c>
      <c r="D49" s="160" t="s">
        <v>13</v>
      </c>
      <c r="E49" s="160">
        <v>4</v>
      </c>
      <c r="F49" s="139" t="s">
        <v>0</v>
      </c>
      <c r="G49" s="160">
        <v>8</v>
      </c>
      <c r="H49" s="71"/>
    </row>
    <row r="50" spans="1:8" s="36" customFormat="1" x14ac:dyDescent="0.2">
      <c r="A50" s="139">
        <v>9</v>
      </c>
      <c r="B50" s="64" t="s">
        <v>606</v>
      </c>
      <c r="C50" s="64" t="s">
        <v>607</v>
      </c>
      <c r="D50" s="160" t="s">
        <v>13</v>
      </c>
      <c r="E50" s="160">
        <v>10</v>
      </c>
      <c r="F50" s="139" t="s">
        <v>0</v>
      </c>
      <c r="G50" s="160">
        <v>10</v>
      </c>
      <c r="H50" s="71"/>
    </row>
    <row r="51" spans="1:8" s="36" customFormat="1" x14ac:dyDescent="0.2">
      <c r="A51" s="139">
        <v>10</v>
      </c>
      <c r="B51" s="64" t="s">
        <v>608</v>
      </c>
      <c r="C51" s="64" t="s">
        <v>609</v>
      </c>
      <c r="D51" s="160" t="s">
        <v>13</v>
      </c>
      <c r="E51" s="160">
        <v>1</v>
      </c>
      <c r="F51" s="139" t="s">
        <v>0</v>
      </c>
      <c r="G51" s="160">
        <v>2</v>
      </c>
      <c r="H51" s="71"/>
    </row>
    <row r="52" spans="1:8" s="36" customFormat="1" x14ac:dyDescent="0.2">
      <c r="A52" s="139">
        <v>11</v>
      </c>
      <c r="B52" s="64" t="s">
        <v>83</v>
      </c>
      <c r="C52" s="64" t="s">
        <v>610</v>
      </c>
      <c r="D52" s="160" t="s">
        <v>13</v>
      </c>
      <c r="E52" s="160">
        <v>1</v>
      </c>
      <c r="F52" s="139" t="s">
        <v>0</v>
      </c>
      <c r="G52" s="160">
        <v>1</v>
      </c>
      <c r="H52" s="71"/>
    </row>
    <row r="53" spans="1:8" s="36" customFormat="1" x14ac:dyDescent="0.2">
      <c r="A53" s="139">
        <v>12</v>
      </c>
      <c r="B53" s="64" t="s">
        <v>611</v>
      </c>
      <c r="C53" s="64" t="s">
        <v>612</v>
      </c>
      <c r="D53" s="160" t="s">
        <v>13</v>
      </c>
      <c r="E53" s="160">
        <v>1</v>
      </c>
      <c r="F53" s="139" t="s">
        <v>0</v>
      </c>
      <c r="G53" s="160">
        <v>1</v>
      </c>
      <c r="H53" s="71"/>
    </row>
    <row r="54" spans="1:8" s="36" customFormat="1" x14ac:dyDescent="0.2">
      <c r="A54" s="139">
        <v>13</v>
      </c>
      <c r="B54" s="64" t="s">
        <v>82</v>
      </c>
      <c r="C54" s="64" t="s">
        <v>613</v>
      </c>
      <c r="D54" s="160" t="s">
        <v>13</v>
      </c>
      <c r="E54" s="160">
        <v>1</v>
      </c>
      <c r="F54" s="139" t="s">
        <v>0</v>
      </c>
      <c r="G54" s="160">
        <v>1</v>
      </c>
      <c r="H54" s="71"/>
    </row>
    <row r="55" spans="1:8" s="36" customFormat="1" x14ac:dyDescent="0.2">
      <c r="A55" s="139">
        <v>14</v>
      </c>
      <c r="B55" s="64" t="s">
        <v>614</v>
      </c>
      <c r="C55" s="64" t="s">
        <v>615</v>
      </c>
      <c r="D55" s="160" t="s">
        <v>13</v>
      </c>
      <c r="E55" s="160">
        <v>20</v>
      </c>
      <c r="F55" s="139" t="s">
        <v>0</v>
      </c>
      <c r="G55" s="160">
        <v>20</v>
      </c>
      <c r="H55" s="56"/>
    </row>
    <row r="56" spans="1:8" s="36" customFormat="1" x14ac:dyDescent="0.2">
      <c r="A56" s="139">
        <v>15</v>
      </c>
      <c r="B56" s="64" t="s">
        <v>616</v>
      </c>
      <c r="C56" s="64" t="s">
        <v>617</v>
      </c>
      <c r="D56" s="160" t="s">
        <v>13</v>
      </c>
      <c r="E56" s="160">
        <v>2</v>
      </c>
      <c r="F56" s="139" t="s">
        <v>0</v>
      </c>
      <c r="G56" s="160">
        <v>20</v>
      </c>
      <c r="H56" s="56"/>
    </row>
    <row r="57" spans="1:8" ht="20" x14ac:dyDescent="0.2">
      <c r="A57" s="245" t="s">
        <v>10</v>
      </c>
      <c r="B57" s="246"/>
      <c r="C57" s="246"/>
      <c r="D57" s="208"/>
      <c r="E57" s="208"/>
      <c r="F57" s="208"/>
      <c r="G57" s="208"/>
      <c r="H57" s="246"/>
    </row>
    <row r="58" spans="1:8" ht="60" x14ac:dyDescent="0.2">
      <c r="A58" s="10" t="s">
        <v>9</v>
      </c>
      <c r="B58" s="9" t="s">
        <v>8</v>
      </c>
      <c r="C58" s="9" t="s">
        <v>7</v>
      </c>
      <c r="D58" s="9" t="s">
        <v>6</v>
      </c>
      <c r="E58" s="9" t="s">
        <v>5</v>
      </c>
      <c r="F58" s="9" t="s">
        <v>4</v>
      </c>
      <c r="G58" s="9" t="s">
        <v>3</v>
      </c>
      <c r="H58" s="9" t="s">
        <v>21</v>
      </c>
    </row>
    <row r="59" spans="1:8" ht="210" x14ac:dyDescent="0.2">
      <c r="A59" s="139">
        <v>1</v>
      </c>
      <c r="B59" s="161" t="s">
        <v>122</v>
      </c>
      <c r="C59" s="59" t="s">
        <v>275</v>
      </c>
      <c r="D59" s="160" t="s">
        <v>1</v>
      </c>
      <c r="E59" s="162">
        <v>1</v>
      </c>
      <c r="F59" s="162" t="s">
        <v>0</v>
      </c>
      <c r="G59" s="160">
        <v>2</v>
      </c>
      <c r="H59" s="56"/>
    </row>
    <row r="60" spans="1:8" ht="409.6" x14ac:dyDescent="0.2">
      <c r="A60" s="139">
        <v>2</v>
      </c>
      <c r="B60" s="23" t="s">
        <v>123</v>
      </c>
      <c r="C60" s="59" t="s">
        <v>276</v>
      </c>
      <c r="D60" s="160" t="s">
        <v>1</v>
      </c>
      <c r="E60" s="160">
        <v>1</v>
      </c>
      <c r="F60" s="160" t="s">
        <v>0</v>
      </c>
      <c r="G60" s="160">
        <v>2</v>
      </c>
      <c r="H60" s="56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7:H57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F10" sqref="F10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251" t="s">
        <v>20</v>
      </c>
      <c r="B1" s="252"/>
      <c r="C1" s="252"/>
      <c r="D1" s="252"/>
      <c r="E1" s="252"/>
      <c r="F1" s="252"/>
      <c r="G1" s="252"/>
    </row>
    <row r="2" spans="1:8" ht="20" x14ac:dyDescent="0.2">
      <c r="A2" s="217" t="s">
        <v>110</v>
      </c>
      <c r="B2" s="217"/>
      <c r="C2" s="217"/>
      <c r="D2" s="217"/>
      <c r="E2" s="217"/>
      <c r="F2" s="217"/>
      <c r="G2" s="217"/>
      <c r="H2" s="49"/>
    </row>
    <row r="3" spans="1:8" ht="20" x14ac:dyDescent="0.2">
      <c r="A3" s="218" t="str">
        <f>'Информация о Чемпионате'!B4</f>
        <v xml:space="preserve">Региональный </v>
      </c>
      <c r="B3" s="218"/>
      <c r="C3" s="218"/>
      <c r="D3" s="218"/>
      <c r="E3" s="218"/>
      <c r="F3" s="218"/>
      <c r="G3" s="218"/>
      <c r="H3" s="50"/>
    </row>
    <row r="4" spans="1:8" ht="20" x14ac:dyDescent="0.2">
      <c r="A4" s="217" t="s">
        <v>111</v>
      </c>
      <c r="B4" s="217"/>
      <c r="C4" s="217"/>
      <c r="D4" s="217"/>
      <c r="E4" s="217"/>
      <c r="F4" s="217"/>
      <c r="G4" s="217"/>
      <c r="H4" s="49"/>
    </row>
    <row r="5" spans="1:8" ht="20" x14ac:dyDescent="0.2">
      <c r="A5" s="253" t="str">
        <f>'Информация о Чемпионате'!B3</f>
        <v>34 Поварское дело</v>
      </c>
      <c r="B5" s="253"/>
      <c r="C5" s="253"/>
      <c r="D5" s="253"/>
      <c r="E5" s="253"/>
      <c r="F5" s="253"/>
      <c r="G5" s="253"/>
      <c r="H5" s="51"/>
    </row>
    <row r="6" spans="1:8" ht="20" x14ac:dyDescent="0.2">
      <c r="A6" s="245" t="s">
        <v>28</v>
      </c>
      <c r="B6" s="250"/>
      <c r="C6" s="250"/>
      <c r="D6" s="250"/>
      <c r="E6" s="250"/>
      <c r="F6" s="250"/>
      <c r="G6" s="250"/>
    </row>
    <row r="7" spans="1:8" ht="30" x14ac:dyDescent="0.2">
      <c r="A7" s="9" t="s">
        <v>9</v>
      </c>
      <c r="B7" s="9" t="s">
        <v>8</v>
      </c>
      <c r="C7" s="11" t="s">
        <v>7</v>
      </c>
      <c r="D7" s="9" t="s">
        <v>6</v>
      </c>
      <c r="E7" s="9" t="s">
        <v>5</v>
      </c>
      <c r="F7" s="9" t="s">
        <v>4</v>
      </c>
      <c r="G7" s="9" t="s">
        <v>29</v>
      </c>
    </row>
    <row r="8" spans="1:8" x14ac:dyDescent="0.2">
      <c r="A8" s="12">
        <v>1</v>
      </c>
      <c r="B8" s="19"/>
      <c r="C8" s="5"/>
      <c r="D8" s="18"/>
      <c r="E8" s="18"/>
      <c r="F8" s="18"/>
      <c r="G8" s="17"/>
    </row>
    <row r="9" spans="1:8" x14ac:dyDescent="0.2">
      <c r="A9" s="12">
        <v>2</v>
      </c>
      <c r="B9" s="19"/>
      <c r="C9" s="5"/>
      <c r="D9" s="18"/>
      <c r="E9" s="18"/>
      <c r="F9" s="18"/>
      <c r="G9" s="17"/>
    </row>
    <row r="10" spans="1:8" x14ac:dyDescent="0.2">
      <c r="A10" s="12">
        <v>3</v>
      </c>
      <c r="B10" s="19"/>
      <c r="C10" s="5"/>
      <c r="D10" s="6"/>
      <c r="E10" s="18"/>
      <c r="F10" s="18"/>
      <c r="G10" s="17"/>
    </row>
    <row r="11" spans="1:8" x14ac:dyDescent="0.2">
      <c r="A11" s="12">
        <v>4</v>
      </c>
      <c r="B11" s="16"/>
      <c r="C11" s="5"/>
      <c r="D11" s="15"/>
      <c r="E11" s="14"/>
      <c r="F11" s="18"/>
      <c r="G11" s="13"/>
    </row>
    <row r="12" spans="1:8" x14ac:dyDescent="0.2">
      <c r="A12" s="12">
        <v>5</v>
      </c>
      <c r="B12" s="2"/>
      <c r="C12" s="4"/>
      <c r="D12" s="3"/>
      <c r="E12" s="9"/>
      <c r="F12" s="9"/>
      <c r="G12" s="2"/>
    </row>
    <row r="13" spans="1:8" x14ac:dyDescent="0.2">
      <c r="A13" s="12">
        <v>6</v>
      </c>
      <c r="B13" s="10"/>
      <c r="C13" s="4"/>
      <c r="D13" s="3"/>
      <c r="E13" s="9"/>
      <c r="F13" s="9"/>
      <c r="G13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87"/>
  <sheetViews>
    <sheetView tabSelected="1" topLeftCell="A266" zoomScale="140" zoomScaleNormal="140" workbookViewId="0">
      <selection activeCell="A17" sqref="A17"/>
    </sheetView>
  </sheetViews>
  <sheetFormatPr baseColWidth="10" defaultColWidth="8.83203125" defaultRowHeight="15" x14ac:dyDescent="0.2"/>
  <cols>
    <col min="1" max="1" width="64.83203125" customWidth="1"/>
    <col min="3" max="3" width="12" customWidth="1"/>
    <col min="8" max="8" width="104.33203125" customWidth="1"/>
  </cols>
  <sheetData>
    <row r="1" spans="1:8" ht="17" thickBot="1" x14ac:dyDescent="0.25">
      <c r="A1" s="257" t="s">
        <v>281</v>
      </c>
      <c r="B1" s="258"/>
      <c r="C1" s="258"/>
      <c r="D1" s="258"/>
      <c r="E1" s="258"/>
      <c r="F1" s="258"/>
      <c r="G1" s="258"/>
      <c r="H1" s="259"/>
    </row>
    <row r="2" spans="1:8" ht="29" thickBot="1" x14ac:dyDescent="0.35">
      <c r="A2" s="87" t="s">
        <v>282</v>
      </c>
      <c r="B2" s="88"/>
      <c r="C2" s="89"/>
      <c r="D2" s="89"/>
      <c r="E2" s="89"/>
      <c r="F2" s="89"/>
      <c r="G2" s="89"/>
      <c r="H2" s="90"/>
    </row>
    <row r="3" spans="1:8" ht="23.25" customHeight="1" thickBot="1" x14ac:dyDescent="0.25">
      <c r="A3" s="91" t="s">
        <v>283</v>
      </c>
      <c r="B3" s="260" t="s">
        <v>284</v>
      </c>
      <c r="C3" s="261"/>
      <c r="D3" s="261"/>
      <c r="E3" s="261"/>
      <c r="F3" s="261"/>
      <c r="G3" s="261"/>
      <c r="H3" s="262"/>
    </row>
    <row r="4" spans="1:8" ht="21" customHeight="1" thickBot="1" x14ac:dyDescent="0.25">
      <c r="A4" s="91" t="s">
        <v>285</v>
      </c>
      <c r="B4" s="254" t="s">
        <v>286</v>
      </c>
      <c r="C4" s="255"/>
      <c r="D4" s="255"/>
      <c r="E4" s="255"/>
      <c r="F4" s="255"/>
      <c r="G4" s="255"/>
      <c r="H4" s="256"/>
    </row>
    <row r="5" spans="1:8" ht="15" customHeight="1" thickBot="1" x14ac:dyDescent="0.25">
      <c r="A5" s="91" t="s">
        <v>287</v>
      </c>
      <c r="B5" s="254" t="s">
        <v>288</v>
      </c>
      <c r="C5" s="255"/>
      <c r="D5" s="255"/>
      <c r="E5" s="255"/>
      <c r="F5" s="255"/>
      <c r="G5" s="255"/>
      <c r="H5" s="256"/>
    </row>
    <row r="6" spans="1:8" ht="18.75" customHeight="1" thickBot="1" x14ac:dyDescent="0.25">
      <c r="A6" s="91" t="s">
        <v>289</v>
      </c>
      <c r="B6" s="254" t="s">
        <v>290</v>
      </c>
      <c r="C6" s="255"/>
      <c r="D6" s="255"/>
      <c r="E6" s="255"/>
      <c r="F6" s="255"/>
      <c r="G6" s="255"/>
      <c r="H6" s="256"/>
    </row>
    <row r="7" spans="1:8" ht="18.75" customHeight="1" thickBot="1" x14ac:dyDescent="0.25">
      <c r="A7" s="91" t="s">
        <v>291</v>
      </c>
      <c r="B7" s="254" t="s">
        <v>292</v>
      </c>
      <c r="C7" s="255"/>
      <c r="D7" s="255"/>
      <c r="E7" s="255"/>
      <c r="F7" s="255"/>
      <c r="G7" s="255"/>
      <c r="H7" s="256"/>
    </row>
    <row r="8" spans="1:8" ht="18" customHeight="1" thickBot="1" x14ac:dyDescent="0.25">
      <c r="A8" s="91" t="s">
        <v>293</v>
      </c>
      <c r="B8" s="254" t="s">
        <v>294</v>
      </c>
      <c r="C8" s="255"/>
      <c r="D8" s="255"/>
      <c r="E8" s="255"/>
      <c r="F8" s="255"/>
      <c r="G8" s="255"/>
      <c r="H8" s="256"/>
    </row>
    <row r="9" spans="1:8" ht="17.25" customHeight="1" thickBot="1" x14ac:dyDescent="0.25">
      <c r="A9" s="91" t="s">
        <v>295</v>
      </c>
      <c r="B9" s="254" t="s">
        <v>296</v>
      </c>
      <c r="C9" s="255"/>
      <c r="D9" s="255"/>
      <c r="E9" s="255"/>
      <c r="F9" s="255"/>
      <c r="G9" s="255"/>
      <c r="H9" s="256"/>
    </row>
    <row r="10" spans="1:8" ht="17.25" customHeight="1" thickBot="1" x14ac:dyDescent="0.25">
      <c r="A10" s="91" t="s">
        <v>297</v>
      </c>
      <c r="B10" s="254" t="s">
        <v>298</v>
      </c>
      <c r="C10" s="255"/>
      <c r="D10" s="255"/>
      <c r="E10" s="255"/>
      <c r="F10" s="255"/>
      <c r="G10" s="255"/>
      <c r="H10" s="256"/>
    </row>
    <row r="11" spans="1:8" ht="67" x14ac:dyDescent="0.2">
      <c r="A11" s="92" t="s">
        <v>299</v>
      </c>
      <c r="B11" s="93" t="s">
        <v>300</v>
      </c>
      <c r="C11" s="94" t="s">
        <v>301</v>
      </c>
      <c r="D11" s="94" t="s">
        <v>302</v>
      </c>
      <c r="E11" s="95" t="s">
        <v>647</v>
      </c>
      <c r="F11" s="95" t="s">
        <v>648</v>
      </c>
      <c r="G11" s="95" t="s">
        <v>649</v>
      </c>
      <c r="H11" s="96" t="s">
        <v>303</v>
      </c>
    </row>
    <row r="12" spans="1:8" ht="19" x14ac:dyDescent="0.2">
      <c r="A12" s="97" t="s">
        <v>304</v>
      </c>
      <c r="B12" s="98"/>
      <c r="C12" s="99"/>
      <c r="D12" s="99"/>
      <c r="E12" s="99"/>
      <c r="F12" s="99"/>
      <c r="G12" s="99"/>
      <c r="H12" s="99"/>
    </row>
    <row r="13" spans="1:8" x14ac:dyDescent="0.2">
      <c r="A13" s="100" t="s">
        <v>305</v>
      </c>
      <c r="B13" s="101" t="s">
        <v>306</v>
      </c>
      <c r="C13" s="102">
        <v>300</v>
      </c>
      <c r="D13" s="103">
        <f>C13-E13-F13-G13</f>
        <v>300</v>
      </c>
      <c r="E13" s="103"/>
      <c r="F13" s="103"/>
      <c r="G13" s="103"/>
      <c r="H13" s="104"/>
    </row>
    <row r="14" spans="1:8" x14ac:dyDescent="0.2">
      <c r="A14" s="105" t="s">
        <v>307</v>
      </c>
      <c r="B14" s="101" t="s">
        <v>306</v>
      </c>
      <c r="C14" s="106">
        <v>500</v>
      </c>
      <c r="D14" s="103">
        <f t="shared" ref="D14:D36" si="0">C14-E14-F14-G14</f>
        <v>500</v>
      </c>
      <c r="E14" s="103"/>
      <c r="F14" s="103"/>
      <c r="G14" s="103"/>
      <c r="H14" s="107"/>
    </row>
    <row r="15" spans="1:8" x14ac:dyDescent="0.2">
      <c r="A15" s="100" t="s">
        <v>308</v>
      </c>
      <c r="B15" s="101" t="s">
        <v>309</v>
      </c>
      <c r="C15" s="106">
        <v>1500</v>
      </c>
      <c r="D15" s="103">
        <f t="shared" si="0"/>
        <v>1500</v>
      </c>
      <c r="E15" s="103"/>
      <c r="F15" s="103"/>
      <c r="G15" s="103"/>
      <c r="H15" s="107"/>
    </row>
    <row r="16" spans="1:8" x14ac:dyDescent="0.2">
      <c r="A16" s="100" t="s">
        <v>310</v>
      </c>
      <c r="B16" s="101" t="s">
        <v>309</v>
      </c>
      <c r="C16" s="106">
        <v>1000</v>
      </c>
      <c r="D16" s="103">
        <f t="shared" si="0"/>
        <v>1000</v>
      </c>
      <c r="E16" s="103"/>
      <c r="F16" s="103"/>
      <c r="G16" s="103"/>
      <c r="H16" s="107"/>
    </row>
    <row r="17" spans="1:8" x14ac:dyDescent="0.2">
      <c r="A17" s="105" t="s">
        <v>711</v>
      </c>
      <c r="B17" s="101" t="s">
        <v>309</v>
      </c>
      <c r="C17" s="106">
        <v>1500</v>
      </c>
      <c r="D17" s="103">
        <f t="shared" si="0"/>
        <v>1500</v>
      </c>
      <c r="E17" s="103"/>
      <c r="F17" s="103"/>
      <c r="G17" s="103"/>
      <c r="H17" s="107"/>
    </row>
    <row r="18" spans="1:8" x14ac:dyDescent="0.2">
      <c r="A18" s="105" t="s">
        <v>530</v>
      </c>
      <c r="B18" s="101" t="s">
        <v>306</v>
      </c>
      <c r="C18" s="106">
        <v>300</v>
      </c>
      <c r="D18" s="103">
        <f t="shared" si="0"/>
        <v>300</v>
      </c>
      <c r="E18" s="103"/>
      <c r="F18" s="103"/>
      <c r="G18" s="103"/>
      <c r="H18" s="107"/>
    </row>
    <row r="19" spans="1:8" x14ac:dyDescent="0.2">
      <c r="A19" s="105" t="s">
        <v>311</v>
      </c>
      <c r="B19" s="108" t="s">
        <v>306</v>
      </c>
      <c r="C19" s="106">
        <v>400</v>
      </c>
      <c r="D19" s="103">
        <f t="shared" si="0"/>
        <v>400</v>
      </c>
      <c r="E19" s="103"/>
      <c r="F19" s="103"/>
      <c r="G19" s="103"/>
      <c r="H19" s="107"/>
    </row>
    <row r="20" spans="1:8" x14ac:dyDescent="0.2">
      <c r="A20" s="105" t="s">
        <v>312</v>
      </c>
      <c r="B20" s="101" t="s">
        <v>306</v>
      </c>
      <c r="C20" s="106">
        <v>2000</v>
      </c>
      <c r="D20" s="103">
        <f t="shared" si="0"/>
        <v>2000</v>
      </c>
      <c r="E20" s="103"/>
      <c r="F20" s="103"/>
      <c r="G20" s="103"/>
      <c r="H20" s="107"/>
    </row>
    <row r="21" spans="1:8" x14ac:dyDescent="0.2">
      <c r="A21" s="105" t="s">
        <v>313</v>
      </c>
      <c r="B21" s="109" t="s">
        <v>306</v>
      </c>
      <c r="C21" s="110">
        <v>2000</v>
      </c>
      <c r="D21" s="103">
        <f t="shared" si="0"/>
        <v>2000</v>
      </c>
      <c r="E21" s="103"/>
      <c r="F21" s="103"/>
      <c r="G21" s="103"/>
      <c r="H21" s="107"/>
    </row>
    <row r="22" spans="1:8" x14ac:dyDescent="0.2">
      <c r="A22" s="111" t="s">
        <v>712</v>
      </c>
      <c r="B22" s="109" t="s">
        <v>306</v>
      </c>
      <c r="C22" s="112">
        <v>1000</v>
      </c>
      <c r="D22" s="103">
        <f t="shared" si="0"/>
        <v>1000</v>
      </c>
      <c r="E22" s="103"/>
      <c r="F22" s="103"/>
      <c r="G22" s="103"/>
      <c r="H22" s="107"/>
    </row>
    <row r="23" spans="1:8" x14ac:dyDescent="0.2">
      <c r="A23" s="111" t="s">
        <v>314</v>
      </c>
      <c r="B23" s="109" t="s">
        <v>306</v>
      </c>
      <c r="C23" s="112">
        <v>500</v>
      </c>
      <c r="D23" s="103">
        <f t="shared" si="0"/>
        <v>500</v>
      </c>
      <c r="E23" s="103"/>
      <c r="F23" s="103"/>
      <c r="G23" s="103"/>
      <c r="H23" s="107"/>
    </row>
    <row r="24" spans="1:8" x14ac:dyDescent="0.2">
      <c r="A24" s="111" t="s">
        <v>528</v>
      </c>
      <c r="B24" s="108" t="s">
        <v>306</v>
      </c>
      <c r="C24" s="112">
        <v>300</v>
      </c>
      <c r="D24" s="103">
        <f t="shared" si="0"/>
        <v>300</v>
      </c>
      <c r="E24" s="103"/>
      <c r="F24" s="103"/>
      <c r="G24" s="103"/>
      <c r="H24" s="107"/>
    </row>
    <row r="25" spans="1:8" x14ac:dyDescent="0.2">
      <c r="A25" s="111" t="s">
        <v>315</v>
      </c>
      <c r="B25" s="108" t="s">
        <v>306</v>
      </c>
      <c r="C25" s="113">
        <v>300</v>
      </c>
      <c r="D25" s="103">
        <f t="shared" si="0"/>
        <v>300</v>
      </c>
      <c r="E25" s="103"/>
      <c r="F25" s="103"/>
      <c r="G25" s="103"/>
      <c r="H25" s="107"/>
    </row>
    <row r="26" spans="1:8" x14ac:dyDescent="0.2">
      <c r="A26" s="111" t="s">
        <v>316</v>
      </c>
      <c r="B26" s="109" t="s">
        <v>306</v>
      </c>
      <c r="C26" s="112">
        <v>150</v>
      </c>
      <c r="D26" s="103">
        <f t="shared" si="0"/>
        <v>150</v>
      </c>
      <c r="E26" s="103"/>
      <c r="F26" s="103"/>
      <c r="G26" s="103"/>
      <c r="H26" s="107"/>
    </row>
    <row r="27" spans="1:8" x14ac:dyDescent="0.2">
      <c r="A27" s="111" t="s">
        <v>317</v>
      </c>
      <c r="B27" s="109" t="s">
        <v>306</v>
      </c>
      <c r="C27" s="112">
        <v>150</v>
      </c>
      <c r="D27" s="103">
        <f t="shared" si="0"/>
        <v>150</v>
      </c>
      <c r="E27" s="103"/>
      <c r="F27" s="103"/>
      <c r="G27" s="103"/>
      <c r="H27" s="107"/>
    </row>
    <row r="28" spans="1:8" x14ac:dyDescent="0.2">
      <c r="A28" s="111" t="s">
        <v>318</v>
      </c>
      <c r="B28" s="114" t="s">
        <v>306</v>
      </c>
      <c r="C28" s="112">
        <v>500</v>
      </c>
      <c r="D28" s="103">
        <f t="shared" si="0"/>
        <v>500</v>
      </c>
      <c r="E28" s="103"/>
      <c r="F28" s="103"/>
      <c r="G28" s="103"/>
      <c r="H28" s="107"/>
    </row>
    <row r="29" spans="1:8" x14ac:dyDescent="0.2">
      <c r="A29" s="111" t="s">
        <v>319</v>
      </c>
      <c r="B29" s="114" t="s">
        <v>306</v>
      </c>
      <c r="C29" s="112">
        <v>300</v>
      </c>
      <c r="D29" s="103">
        <f t="shared" si="0"/>
        <v>300</v>
      </c>
      <c r="E29" s="103"/>
      <c r="F29" s="103"/>
      <c r="G29" s="103"/>
      <c r="H29" s="107"/>
    </row>
    <row r="30" spans="1:8" x14ac:dyDescent="0.2">
      <c r="A30" s="111" t="s">
        <v>320</v>
      </c>
      <c r="B30" s="114" t="s">
        <v>306</v>
      </c>
      <c r="C30" s="112">
        <v>500</v>
      </c>
      <c r="D30" s="103">
        <f t="shared" si="0"/>
        <v>500</v>
      </c>
      <c r="E30" s="103"/>
      <c r="F30" s="103"/>
      <c r="G30" s="103"/>
      <c r="H30" s="107"/>
    </row>
    <row r="31" spans="1:8" x14ac:dyDescent="0.2">
      <c r="A31" s="111" t="s">
        <v>321</v>
      </c>
      <c r="B31" s="114" t="s">
        <v>306</v>
      </c>
      <c r="C31" s="112">
        <v>600</v>
      </c>
      <c r="D31" s="103">
        <f t="shared" si="0"/>
        <v>600</v>
      </c>
      <c r="E31" s="103"/>
      <c r="F31" s="103"/>
      <c r="G31" s="103"/>
      <c r="H31" s="107"/>
    </row>
    <row r="32" spans="1:8" x14ac:dyDescent="0.2">
      <c r="A32" s="111" t="s">
        <v>527</v>
      </c>
      <c r="B32" s="114" t="s">
        <v>306</v>
      </c>
      <c r="C32" s="112">
        <v>200</v>
      </c>
      <c r="D32" s="103">
        <f t="shared" si="0"/>
        <v>200</v>
      </c>
      <c r="E32" s="103"/>
      <c r="F32" s="103"/>
      <c r="G32" s="103"/>
      <c r="H32" s="107"/>
    </row>
    <row r="33" spans="1:8" x14ac:dyDescent="0.2">
      <c r="A33" s="111" t="s">
        <v>529</v>
      </c>
      <c r="B33" s="114" t="s">
        <v>306</v>
      </c>
      <c r="C33" s="112">
        <v>400</v>
      </c>
      <c r="D33" s="103">
        <f t="shared" si="0"/>
        <v>400</v>
      </c>
      <c r="E33" s="103"/>
      <c r="F33" s="103"/>
      <c r="G33" s="103"/>
      <c r="H33" s="107"/>
    </row>
    <row r="34" spans="1:8" x14ac:dyDescent="0.2">
      <c r="A34" s="111" t="s">
        <v>531</v>
      </c>
      <c r="B34" s="114" t="s">
        <v>306</v>
      </c>
      <c r="C34" s="112">
        <v>150</v>
      </c>
      <c r="D34" s="103">
        <f t="shared" si="0"/>
        <v>150</v>
      </c>
      <c r="E34" s="103"/>
      <c r="F34" s="103"/>
      <c r="G34" s="103"/>
      <c r="H34" s="107"/>
    </row>
    <row r="35" spans="1:8" x14ac:dyDescent="0.2">
      <c r="A35" s="111" t="s">
        <v>322</v>
      </c>
      <c r="B35" s="114" t="s">
        <v>0</v>
      </c>
      <c r="C35" s="112">
        <v>20</v>
      </c>
      <c r="D35" s="103">
        <f t="shared" si="0"/>
        <v>20</v>
      </c>
      <c r="E35" s="103"/>
      <c r="F35" s="103"/>
      <c r="G35" s="103"/>
      <c r="H35" s="107"/>
    </row>
    <row r="36" spans="1:8" x14ac:dyDescent="0.2">
      <c r="A36" s="111" t="s">
        <v>323</v>
      </c>
      <c r="B36" s="115" t="s">
        <v>0</v>
      </c>
      <c r="C36" s="113">
        <v>30</v>
      </c>
      <c r="D36" s="103">
        <f t="shared" si="0"/>
        <v>30</v>
      </c>
      <c r="E36" s="103"/>
      <c r="F36" s="103"/>
      <c r="G36" s="103"/>
      <c r="H36" s="116"/>
    </row>
    <row r="37" spans="1:8" ht="19" x14ac:dyDescent="0.2">
      <c r="A37" s="117" t="s">
        <v>324</v>
      </c>
      <c r="B37" s="118"/>
      <c r="C37" s="119"/>
      <c r="D37" s="119"/>
      <c r="E37" s="119"/>
      <c r="F37" s="119"/>
      <c r="G37" s="119"/>
      <c r="H37" s="119"/>
    </row>
    <row r="38" spans="1:8" x14ac:dyDescent="0.2">
      <c r="A38" s="100" t="s">
        <v>325</v>
      </c>
      <c r="B38" s="108" t="s">
        <v>306</v>
      </c>
      <c r="C38" s="120">
        <v>600</v>
      </c>
      <c r="D38" s="103">
        <f>C38-E38-F38-G38</f>
        <v>600</v>
      </c>
      <c r="E38" s="103"/>
      <c r="F38" s="103"/>
      <c r="G38" s="103"/>
      <c r="H38" s="104"/>
    </row>
    <row r="39" spans="1:8" x14ac:dyDescent="0.2">
      <c r="A39" s="100" t="s">
        <v>326</v>
      </c>
      <c r="B39" s="108" t="s">
        <v>306</v>
      </c>
      <c r="C39" s="120">
        <v>600</v>
      </c>
      <c r="D39" s="103">
        <f t="shared" ref="D39:D66" si="1">C39-E39-F39-G39</f>
        <v>600</v>
      </c>
      <c r="E39" s="103"/>
      <c r="F39" s="103"/>
      <c r="G39" s="103"/>
      <c r="H39" s="107"/>
    </row>
    <row r="40" spans="1:8" x14ac:dyDescent="0.2">
      <c r="A40" s="105" t="s">
        <v>327</v>
      </c>
      <c r="B40" s="108" t="s">
        <v>306</v>
      </c>
      <c r="C40" s="102">
        <v>1000</v>
      </c>
      <c r="D40" s="103">
        <f t="shared" si="1"/>
        <v>1000</v>
      </c>
      <c r="E40" s="103"/>
      <c r="F40" s="103"/>
      <c r="G40" s="103"/>
      <c r="H40" s="107"/>
    </row>
    <row r="41" spans="1:8" x14ac:dyDescent="0.2">
      <c r="A41" s="105" t="s">
        <v>328</v>
      </c>
      <c r="B41" s="108" t="s">
        <v>306</v>
      </c>
      <c r="C41" s="120">
        <v>300</v>
      </c>
      <c r="D41" s="103">
        <f t="shared" si="1"/>
        <v>300</v>
      </c>
      <c r="E41" s="103"/>
      <c r="F41" s="103"/>
      <c r="G41" s="103"/>
      <c r="H41" s="107"/>
    </row>
    <row r="42" spans="1:8" x14ac:dyDescent="0.2">
      <c r="A42" s="105" t="s">
        <v>329</v>
      </c>
      <c r="B42" s="108" t="s">
        <v>306</v>
      </c>
      <c r="C42" s="110">
        <v>600</v>
      </c>
      <c r="D42" s="103">
        <f t="shared" si="1"/>
        <v>600</v>
      </c>
      <c r="E42" s="103"/>
      <c r="F42" s="103"/>
      <c r="G42" s="103"/>
      <c r="H42" s="107"/>
    </row>
    <row r="43" spans="1:8" x14ac:dyDescent="0.2">
      <c r="A43" s="105" t="s">
        <v>330</v>
      </c>
      <c r="B43" s="108" t="s">
        <v>306</v>
      </c>
      <c r="C43" s="110">
        <v>1000</v>
      </c>
      <c r="D43" s="103">
        <f t="shared" si="1"/>
        <v>1000</v>
      </c>
      <c r="E43" s="103"/>
      <c r="F43" s="103"/>
      <c r="G43" s="103"/>
      <c r="H43" s="107"/>
    </row>
    <row r="44" spans="1:8" x14ac:dyDescent="0.2">
      <c r="A44" s="105" t="s">
        <v>331</v>
      </c>
      <c r="B44" s="108" t="s">
        <v>306</v>
      </c>
      <c r="C44" s="106">
        <v>600</v>
      </c>
      <c r="D44" s="103">
        <f t="shared" si="1"/>
        <v>600</v>
      </c>
      <c r="E44" s="103"/>
      <c r="F44" s="103"/>
      <c r="G44" s="103"/>
      <c r="H44" s="107"/>
    </row>
    <row r="45" spans="1:8" x14ac:dyDescent="0.2">
      <c r="A45" s="105" t="s">
        <v>332</v>
      </c>
      <c r="B45" s="108" t="s">
        <v>306</v>
      </c>
      <c r="C45" s="106">
        <v>400</v>
      </c>
      <c r="D45" s="103">
        <f t="shared" si="1"/>
        <v>400</v>
      </c>
      <c r="E45" s="103"/>
      <c r="F45" s="103"/>
      <c r="G45" s="103"/>
      <c r="H45" s="107"/>
    </row>
    <row r="46" spans="1:8" x14ac:dyDescent="0.2">
      <c r="A46" s="105" t="s">
        <v>333</v>
      </c>
      <c r="B46" s="108" t="s">
        <v>306</v>
      </c>
      <c r="C46" s="106">
        <v>1500</v>
      </c>
      <c r="D46" s="103">
        <f t="shared" si="1"/>
        <v>1500</v>
      </c>
      <c r="E46" s="103"/>
      <c r="F46" s="103"/>
      <c r="G46" s="103"/>
      <c r="H46" s="107"/>
    </row>
    <row r="47" spans="1:8" x14ac:dyDescent="0.2">
      <c r="A47" s="105" t="s">
        <v>334</v>
      </c>
      <c r="B47" s="108" t="s">
        <v>306</v>
      </c>
      <c r="C47" s="106">
        <v>400</v>
      </c>
      <c r="D47" s="103">
        <f t="shared" si="1"/>
        <v>400</v>
      </c>
      <c r="E47" s="103"/>
      <c r="F47" s="103"/>
      <c r="G47" s="103"/>
      <c r="H47" s="107"/>
    </row>
    <row r="48" spans="1:8" x14ac:dyDescent="0.2">
      <c r="A48" s="105" t="s">
        <v>335</v>
      </c>
      <c r="B48" s="108" t="s">
        <v>306</v>
      </c>
      <c r="C48" s="106">
        <v>600</v>
      </c>
      <c r="D48" s="103">
        <f t="shared" si="1"/>
        <v>600</v>
      </c>
      <c r="E48" s="103"/>
      <c r="F48" s="103"/>
      <c r="G48" s="103"/>
      <c r="H48" s="107"/>
    </row>
    <row r="49" spans="1:8" x14ac:dyDescent="0.2">
      <c r="A49" s="105" t="s">
        <v>336</v>
      </c>
      <c r="B49" s="108" t="s">
        <v>306</v>
      </c>
      <c r="C49" s="106">
        <v>600</v>
      </c>
      <c r="D49" s="103">
        <f t="shared" si="1"/>
        <v>600</v>
      </c>
      <c r="E49" s="103"/>
      <c r="F49" s="103"/>
      <c r="G49" s="103"/>
      <c r="H49" s="107"/>
    </row>
    <row r="50" spans="1:8" x14ac:dyDescent="0.2">
      <c r="A50" s="105" t="s">
        <v>555</v>
      </c>
      <c r="B50" s="108" t="s">
        <v>306</v>
      </c>
      <c r="C50" s="106">
        <v>300</v>
      </c>
      <c r="D50" s="103">
        <f t="shared" si="1"/>
        <v>300</v>
      </c>
      <c r="E50" s="103"/>
      <c r="F50" s="103"/>
      <c r="G50" s="103"/>
      <c r="H50" s="107"/>
    </row>
    <row r="51" spans="1:8" x14ac:dyDescent="0.2">
      <c r="A51" s="105" t="s">
        <v>337</v>
      </c>
      <c r="B51" s="108" t="s">
        <v>306</v>
      </c>
      <c r="C51" s="110">
        <v>1000</v>
      </c>
      <c r="D51" s="103">
        <f t="shared" si="1"/>
        <v>1000</v>
      </c>
      <c r="E51" s="103"/>
      <c r="F51" s="103"/>
      <c r="G51" s="103"/>
      <c r="H51" s="107"/>
    </row>
    <row r="52" spans="1:8" x14ac:dyDescent="0.2">
      <c r="A52" s="105" t="s">
        <v>338</v>
      </c>
      <c r="B52" s="108" t="s">
        <v>306</v>
      </c>
      <c r="C52" s="110">
        <v>600</v>
      </c>
      <c r="D52" s="103">
        <f t="shared" si="1"/>
        <v>600</v>
      </c>
      <c r="E52" s="103"/>
      <c r="F52" s="103"/>
      <c r="G52" s="103"/>
      <c r="H52" s="107"/>
    </row>
    <row r="53" spans="1:8" x14ac:dyDescent="0.2">
      <c r="A53" s="105" t="s">
        <v>536</v>
      </c>
      <c r="B53" s="108" t="s">
        <v>306</v>
      </c>
      <c r="C53" s="110">
        <v>400</v>
      </c>
      <c r="D53" s="103">
        <f t="shared" si="1"/>
        <v>400</v>
      </c>
      <c r="E53" s="103"/>
      <c r="F53" s="103"/>
      <c r="G53" s="103"/>
      <c r="H53" s="107"/>
    </row>
    <row r="54" spans="1:8" x14ac:dyDescent="0.2">
      <c r="A54" s="105" t="s">
        <v>339</v>
      </c>
      <c r="B54" s="108" t="s">
        <v>306</v>
      </c>
      <c r="C54" s="106">
        <v>50</v>
      </c>
      <c r="D54" s="103">
        <f t="shared" si="1"/>
        <v>50</v>
      </c>
      <c r="E54" s="103"/>
      <c r="F54" s="103"/>
      <c r="G54" s="103"/>
      <c r="H54" s="107"/>
    </row>
    <row r="55" spans="1:8" x14ac:dyDescent="0.2">
      <c r="A55" s="105" t="s">
        <v>537</v>
      </c>
      <c r="B55" s="108" t="s">
        <v>306</v>
      </c>
      <c r="C55" s="106">
        <v>200</v>
      </c>
      <c r="D55" s="103">
        <f t="shared" si="1"/>
        <v>200</v>
      </c>
      <c r="E55" s="103"/>
      <c r="F55" s="103"/>
      <c r="G55" s="103"/>
      <c r="H55" s="107"/>
    </row>
    <row r="56" spans="1:8" x14ac:dyDescent="0.2">
      <c r="A56" s="105" t="s">
        <v>716</v>
      </c>
      <c r="B56" s="108" t="s">
        <v>306</v>
      </c>
      <c r="C56" s="106">
        <v>200</v>
      </c>
      <c r="D56" s="103">
        <f t="shared" si="1"/>
        <v>200</v>
      </c>
      <c r="E56" s="103"/>
      <c r="F56" s="103"/>
      <c r="G56" s="103"/>
      <c r="H56" s="107"/>
    </row>
    <row r="57" spans="1:8" x14ac:dyDescent="0.2">
      <c r="A57" s="105" t="s">
        <v>340</v>
      </c>
      <c r="B57" s="108" t="s">
        <v>306</v>
      </c>
      <c r="C57" s="106">
        <v>600</v>
      </c>
      <c r="D57" s="103">
        <f t="shared" si="1"/>
        <v>600</v>
      </c>
      <c r="E57" s="103"/>
      <c r="F57" s="103"/>
      <c r="G57" s="103"/>
      <c r="H57" s="107"/>
    </row>
    <row r="58" spans="1:8" x14ac:dyDescent="0.2">
      <c r="A58" s="105" t="s">
        <v>341</v>
      </c>
      <c r="B58" s="108" t="s">
        <v>306</v>
      </c>
      <c r="C58" s="110">
        <v>1000</v>
      </c>
      <c r="D58" s="103">
        <f t="shared" si="1"/>
        <v>1000</v>
      </c>
      <c r="E58" s="103"/>
      <c r="F58" s="103"/>
      <c r="G58" s="103"/>
      <c r="H58" s="107"/>
    </row>
    <row r="59" spans="1:8" x14ac:dyDescent="0.2">
      <c r="A59" s="105" t="s">
        <v>342</v>
      </c>
      <c r="B59" s="108" t="s">
        <v>306</v>
      </c>
      <c r="C59" s="110">
        <v>1000</v>
      </c>
      <c r="D59" s="103">
        <f t="shared" si="1"/>
        <v>1000</v>
      </c>
      <c r="E59" s="103"/>
      <c r="F59" s="103"/>
      <c r="G59" s="103"/>
      <c r="H59" s="107"/>
    </row>
    <row r="60" spans="1:8" x14ac:dyDescent="0.2">
      <c r="A60" s="111" t="s">
        <v>343</v>
      </c>
      <c r="B60" s="108" t="s">
        <v>306</v>
      </c>
      <c r="C60" s="106">
        <v>600</v>
      </c>
      <c r="D60" s="103">
        <f t="shared" si="1"/>
        <v>600</v>
      </c>
      <c r="E60" s="103"/>
      <c r="F60" s="103"/>
      <c r="G60" s="103"/>
      <c r="H60" s="107"/>
    </row>
    <row r="61" spans="1:8" x14ac:dyDescent="0.2">
      <c r="A61" s="111" t="s">
        <v>344</v>
      </c>
      <c r="B61" s="108" t="s">
        <v>306</v>
      </c>
      <c r="C61" s="112">
        <v>1000</v>
      </c>
      <c r="D61" s="103">
        <f t="shared" si="1"/>
        <v>1000</v>
      </c>
      <c r="E61" s="103"/>
      <c r="F61" s="103"/>
      <c r="G61" s="103"/>
      <c r="H61" s="107"/>
    </row>
    <row r="62" spans="1:8" x14ac:dyDescent="0.2">
      <c r="A62" s="111" t="s">
        <v>345</v>
      </c>
      <c r="B62" s="108" t="s">
        <v>306</v>
      </c>
      <c r="C62" s="112">
        <v>600</v>
      </c>
      <c r="D62" s="103">
        <f t="shared" si="1"/>
        <v>600</v>
      </c>
      <c r="E62" s="103"/>
      <c r="F62" s="103"/>
      <c r="G62" s="103"/>
      <c r="H62" s="107"/>
    </row>
    <row r="63" spans="1:8" x14ac:dyDescent="0.2">
      <c r="A63" s="111" t="s">
        <v>346</v>
      </c>
      <c r="B63" s="108" t="s">
        <v>306</v>
      </c>
      <c r="C63" s="112">
        <v>1000</v>
      </c>
      <c r="D63" s="103">
        <f t="shared" si="1"/>
        <v>1000</v>
      </c>
      <c r="E63" s="103"/>
      <c r="F63" s="103"/>
      <c r="G63" s="103"/>
      <c r="H63" s="107"/>
    </row>
    <row r="64" spans="1:8" x14ac:dyDescent="0.2">
      <c r="A64" s="111" t="s">
        <v>347</v>
      </c>
      <c r="B64" s="108" t="s">
        <v>306</v>
      </c>
      <c r="C64" s="112">
        <v>1000</v>
      </c>
      <c r="D64" s="103">
        <f t="shared" si="1"/>
        <v>1000</v>
      </c>
      <c r="E64" s="103"/>
      <c r="F64" s="103"/>
      <c r="G64" s="103"/>
      <c r="H64" s="107"/>
    </row>
    <row r="65" spans="1:8" x14ac:dyDescent="0.2">
      <c r="A65" s="111" t="s">
        <v>348</v>
      </c>
      <c r="B65" s="110" t="s">
        <v>306</v>
      </c>
      <c r="C65" s="112">
        <v>1000</v>
      </c>
      <c r="D65" s="103">
        <f t="shared" si="1"/>
        <v>1000</v>
      </c>
      <c r="E65" s="103"/>
      <c r="F65" s="103"/>
      <c r="G65" s="103"/>
      <c r="H65" s="116"/>
    </row>
    <row r="66" spans="1:8" x14ac:dyDescent="0.2">
      <c r="A66" s="111" t="s">
        <v>349</v>
      </c>
      <c r="B66" s="110" t="s">
        <v>306</v>
      </c>
      <c r="C66" s="113">
        <v>300</v>
      </c>
      <c r="D66" s="103">
        <f t="shared" si="1"/>
        <v>300</v>
      </c>
      <c r="E66" s="103"/>
      <c r="F66" s="103"/>
      <c r="G66" s="103"/>
      <c r="H66" s="116"/>
    </row>
    <row r="67" spans="1:8" ht="19" x14ac:dyDescent="0.2">
      <c r="A67" s="121" t="s">
        <v>350</v>
      </c>
      <c r="B67" s="98"/>
      <c r="C67" s="98"/>
      <c r="D67" s="98"/>
      <c r="E67" s="98"/>
      <c r="F67" s="98"/>
      <c r="G67" s="98"/>
      <c r="H67" s="98"/>
    </row>
    <row r="68" spans="1:8" x14ac:dyDescent="0.2">
      <c r="A68" s="100" t="s">
        <v>351</v>
      </c>
      <c r="B68" s="108" t="s">
        <v>306</v>
      </c>
      <c r="C68" s="102">
        <v>50</v>
      </c>
      <c r="D68" s="103">
        <f>C68-E68-F68-G68</f>
        <v>50</v>
      </c>
      <c r="E68" s="103"/>
      <c r="F68" s="103"/>
      <c r="G68" s="103"/>
      <c r="H68" s="104"/>
    </row>
    <row r="69" spans="1:8" x14ac:dyDescent="0.2">
      <c r="A69" s="105" t="s">
        <v>352</v>
      </c>
      <c r="B69" s="108" t="s">
        <v>306</v>
      </c>
      <c r="C69" s="106">
        <v>50</v>
      </c>
      <c r="D69" s="103">
        <f t="shared" ref="D69:D80" si="2">C69-E69-F69-G69</f>
        <v>50</v>
      </c>
      <c r="E69" s="103"/>
      <c r="F69" s="103"/>
      <c r="G69" s="103"/>
      <c r="H69" s="107"/>
    </row>
    <row r="70" spans="1:8" x14ac:dyDescent="0.2">
      <c r="A70" s="105" t="s">
        <v>353</v>
      </c>
      <c r="B70" s="108" t="s">
        <v>306</v>
      </c>
      <c r="C70" s="122">
        <v>20</v>
      </c>
      <c r="D70" s="103">
        <f t="shared" si="2"/>
        <v>20</v>
      </c>
      <c r="E70" s="103"/>
      <c r="F70" s="103"/>
      <c r="G70" s="103"/>
      <c r="H70" s="107"/>
    </row>
    <row r="71" spans="1:8" x14ac:dyDescent="0.2">
      <c r="A71" s="105" t="s">
        <v>354</v>
      </c>
      <c r="B71" s="108" t="s">
        <v>306</v>
      </c>
      <c r="C71" s="106">
        <v>50</v>
      </c>
      <c r="D71" s="103">
        <f t="shared" si="2"/>
        <v>50</v>
      </c>
      <c r="E71" s="103"/>
      <c r="F71" s="103"/>
      <c r="G71" s="103"/>
      <c r="H71" s="107"/>
    </row>
    <row r="72" spans="1:8" x14ac:dyDescent="0.2">
      <c r="A72" s="105" t="s">
        <v>355</v>
      </c>
      <c r="B72" s="123" t="s">
        <v>306</v>
      </c>
      <c r="C72" s="106">
        <v>50</v>
      </c>
      <c r="D72" s="103">
        <f t="shared" si="2"/>
        <v>50</v>
      </c>
      <c r="E72" s="103"/>
      <c r="F72" s="103"/>
      <c r="G72" s="103"/>
      <c r="H72" s="107"/>
    </row>
    <row r="73" spans="1:8" x14ac:dyDescent="0.2">
      <c r="A73" s="105" t="s">
        <v>356</v>
      </c>
      <c r="B73" s="108" t="s">
        <v>306</v>
      </c>
      <c r="C73" s="106">
        <v>100</v>
      </c>
      <c r="D73" s="103">
        <f t="shared" si="2"/>
        <v>100</v>
      </c>
      <c r="E73" s="103"/>
      <c r="F73" s="103"/>
      <c r="G73" s="103"/>
      <c r="H73" s="107"/>
    </row>
    <row r="74" spans="1:8" x14ac:dyDescent="0.2">
      <c r="A74" s="105" t="s">
        <v>357</v>
      </c>
      <c r="B74" s="108" t="s">
        <v>306</v>
      </c>
      <c r="C74" s="106">
        <v>50</v>
      </c>
      <c r="D74" s="103">
        <f t="shared" si="2"/>
        <v>50</v>
      </c>
      <c r="E74" s="103"/>
      <c r="F74" s="103"/>
      <c r="G74" s="103"/>
      <c r="H74" s="107"/>
    </row>
    <row r="75" spans="1:8" x14ac:dyDescent="0.2">
      <c r="A75" s="105" t="s">
        <v>358</v>
      </c>
      <c r="B75" s="108" t="s">
        <v>306</v>
      </c>
      <c r="C75" s="106">
        <v>20</v>
      </c>
      <c r="D75" s="103">
        <f t="shared" si="2"/>
        <v>20</v>
      </c>
      <c r="E75" s="103"/>
      <c r="F75" s="103"/>
      <c r="G75" s="103"/>
      <c r="H75" s="107"/>
    </row>
    <row r="76" spans="1:8" x14ac:dyDescent="0.2">
      <c r="A76" s="105" t="s">
        <v>359</v>
      </c>
      <c r="B76" s="108" t="s">
        <v>306</v>
      </c>
      <c r="C76" s="106">
        <v>20</v>
      </c>
      <c r="D76" s="103">
        <f t="shared" si="2"/>
        <v>20</v>
      </c>
      <c r="E76" s="103"/>
      <c r="F76" s="103"/>
      <c r="G76" s="103"/>
      <c r="H76" s="107"/>
    </row>
    <row r="77" spans="1:8" x14ac:dyDescent="0.2">
      <c r="A77" s="105" t="s">
        <v>360</v>
      </c>
      <c r="B77" s="108" t="s">
        <v>306</v>
      </c>
      <c r="C77" s="106">
        <v>100</v>
      </c>
      <c r="D77" s="103">
        <f t="shared" si="2"/>
        <v>100</v>
      </c>
      <c r="E77" s="103"/>
      <c r="F77" s="103"/>
      <c r="G77" s="103"/>
      <c r="H77" s="107"/>
    </row>
    <row r="78" spans="1:8" x14ac:dyDescent="0.2">
      <c r="A78" s="105" t="s">
        <v>361</v>
      </c>
      <c r="B78" s="108" t="s">
        <v>306</v>
      </c>
      <c r="C78" s="106">
        <v>50</v>
      </c>
      <c r="D78" s="103">
        <f t="shared" si="2"/>
        <v>50</v>
      </c>
      <c r="E78" s="103"/>
      <c r="F78" s="103"/>
      <c r="G78" s="103"/>
      <c r="H78" s="107"/>
    </row>
    <row r="79" spans="1:8" x14ac:dyDescent="0.2">
      <c r="A79" s="111" t="s">
        <v>535</v>
      </c>
      <c r="B79" s="110" t="s">
        <v>306</v>
      </c>
      <c r="C79" s="113">
        <v>200</v>
      </c>
      <c r="D79" s="103">
        <f t="shared" si="2"/>
        <v>200</v>
      </c>
      <c r="E79" s="103"/>
      <c r="F79" s="103"/>
      <c r="G79" s="103"/>
      <c r="H79" s="116"/>
    </row>
    <row r="80" spans="1:8" x14ac:dyDescent="0.2">
      <c r="A80" s="111" t="s">
        <v>362</v>
      </c>
      <c r="B80" s="110" t="s">
        <v>306</v>
      </c>
      <c r="C80" s="113">
        <v>50</v>
      </c>
      <c r="D80" s="103">
        <f t="shared" si="2"/>
        <v>50</v>
      </c>
      <c r="E80" s="103"/>
      <c r="F80" s="103"/>
      <c r="G80" s="103"/>
      <c r="H80" s="116"/>
    </row>
    <row r="81" spans="1:8" ht="19" x14ac:dyDescent="0.2">
      <c r="A81" s="97" t="s">
        <v>363</v>
      </c>
      <c r="B81" s="125"/>
      <c r="C81" s="126"/>
      <c r="D81" s="126"/>
      <c r="E81" s="126"/>
      <c r="F81" s="126"/>
      <c r="G81" s="126"/>
      <c r="H81" s="126"/>
    </row>
    <row r="82" spans="1:8" x14ac:dyDescent="0.2">
      <c r="A82" s="100" t="s">
        <v>532</v>
      </c>
      <c r="B82" s="108" t="s">
        <v>306</v>
      </c>
      <c r="C82" s="120">
        <v>400</v>
      </c>
      <c r="D82" s="103">
        <f>C82-E82-F82-G82</f>
        <v>400</v>
      </c>
      <c r="E82" s="103"/>
      <c r="F82" s="103"/>
      <c r="G82" s="103"/>
      <c r="H82" s="104"/>
    </row>
    <row r="83" spans="1:8" x14ac:dyDescent="0.2">
      <c r="A83" s="100" t="s">
        <v>364</v>
      </c>
      <c r="B83" s="108" t="s">
        <v>306</v>
      </c>
      <c r="C83" s="120">
        <v>400</v>
      </c>
      <c r="D83" s="103">
        <f t="shared" ref="D83:D92" si="3">C83-E83-F83-G83</f>
        <v>400</v>
      </c>
      <c r="E83" s="103"/>
      <c r="F83" s="103"/>
      <c r="G83" s="103"/>
      <c r="H83" s="104"/>
    </row>
    <row r="84" spans="1:8" x14ac:dyDescent="0.2">
      <c r="A84" s="100" t="s">
        <v>533</v>
      </c>
      <c r="B84" s="108" t="s">
        <v>306</v>
      </c>
      <c r="C84" s="120">
        <v>400</v>
      </c>
      <c r="D84" s="103">
        <f t="shared" si="3"/>
        <v>400</v>
      </c>
      <c r="E84" s="103"/>
      <c r="F84" s="103"/>
      <c r="G84" s="103"/>
      <c r="H84" s="104"/>
    </row>
    <row r="85" spans="1:8" x14ac:dyDescent="0.2">
      <c r="A85" s="105" t="s">
        <v>365</v>
      </c>
      <c r="B85" s="108" t="s">
        <v>306</v>
      </c>
      <c r="C85" s="110">
        <v>400</v>
      </c>
      <c r="D85" s="103">
        <f t="shared" si="3"/>
        <v>400</v>
      </c>
      <c r="E85" s="103"/>
      <c r="F85" s="103"/>
      <c r="G85" s="103"/>
      <c r="H85" s="107"/>
    </row>
    <row r="86" spans="1:8" x14ac:dyDescent="0.2">
      <c r="A86" s="105" t="s">
        <v>366</v>
      </c>
      <c r="B86" s="108" t="s">
        <v>306</v>
      </c>
      <c r="C86" s="110">
        <v>500</v>
      </c>
      <c r="D86" s="103">
        <f t="shared" si="3"/>
        <v>500</v>
      </c>
      <c r="E86" s="103"/>
      <c r="F86" s="103"/>
      <c r="G86" s="103"/>
      <c r="H86" s="107"/>
    </row>
    <row r="87" spans="1:8" x14ac:dyDescent="0.2">
      <c r="A87" s="105" t="s">
        <v>534</v>
      </c>
      <c r="B87" s="108" t="s">
        <v>306</v>
      </c>
      <c r="C87" s="110">
        <v>400</v>
      </c>
      <c r="D87" s="103">
        <f t="shared" si="3"/>
        <v>400</v>
      </c>
      <c r="E87" s="103"/>
      <c r="F87" s="103"/>
      <c r="G87" s="103"/>
      <c r="H87" s="107"/>
    </row>
    <row r="88" spans="1:8" x14ac:dyDescent="0.2">
      <c r="A88" s="105" t="s">
        <v>367</v>
      </c>
      <c r="B88" s="108" t="s">
        <v>306</v>
      </c>
      <c r="C88" s="110">
        <v>400</v>
      </c>
      <c r="D88" s="103">
        <f t="shared" si="3"/>
        <v>400</v>
      </c>
      <c r="E88" s="103"/>
      <c r="F88" s="103"/>
      <c r="G88" s="103"/>
      <c r="H88" s="107"/>
    </row>
    <row r="89" spans="1:8" x14ac:dyDescent="0.2">
      <c r="A89" s="105" t="s">
        <v>368</v>
      </c>
      <c r="B89" s="108" t="s">
        <v>306</v>
      </c>
      <c r="C89" s="110">
        <v>400</v>
      </c>
      <c r="D89" s="103">
        <f t="shared" si="3"/>
        <v>400</v>
      </c>
      <c r="E89" s="103"/>
      <c r="F89" s="103"/>
      <c r="G89" s="103"/>
      <c r="H89" s="107"/>
    </row>
    <row r="90" spans="1:8" x14ac:dyDescent="0.2">
      <c r="A90" s="105" t="s">
        <v>645</v>
      </c>
      <c r="B90" s="108" t="s">
        <v>306</v>
      </c>
      <c r="C90" s="110">
        <v>400</v>
      </c>
      <c r="D90" s="103">
        <f t="shared" si="3"/>
        <v>400</v>
      </c>
      <c r="E90" s="103"/>
      <c r="F90" s="103"/>
      <c r="G90" s="103"/>
      <c r="H90" s="107"/>
    </row>
    <row r="91" spans="1:8" x14ac:dyDescent="0.2">
      <c r="A91" s="105" t="s">
        <v>369</v>
      </c>
      <c r="B91" s="108" t="s">
        <v>306</v>
      </c>
      <c r="C91" s="110">
        <v>400</v>
      </c>
      <c r="D91" s="103">
        <f t="shared" si="3"/>
        <v>400</v>
      </c>
      <c r="E91" s="103"/>
      <c r="F91" s="103"/>
      <c r="G91" s="103"/>
      <c r="H91" s="107"/>
    </row>
    <row r="92" spans="1:8" x14ac:dyDescent="0.2">
      <c r="A92" s="111" t="s">
        <v>370</v>
      </c>
      <c r="B92" s="124" t="s">
        <v>306</v>
      </c>
      <c r="C92" s="112">
        <v>400</v>
      </c>
      <c r="D92" s="103">
        <f t="shared" si="3"/>
        <v>400</v>
      </c>
      <c r="E92" s="103"/>
      <c r="F92" s="103"/>
      <c r="G92" s="103"/>
      <c r="H92" s="116"/>
    </row>
    <row r="93" spans="1:8" ht="19" x14ac:dyDescent="0.2">
      <c r="A93" s="97" t="s">
        <v>371</v>
      </c>
      <c r="B93" s="125"/>
      <c r="C93" s="126"/>
      <c r="D93" s="126"/>
      <c r="E93" s="126"/>
      <c r="F93" s="126"/>
      <c r="G93" s="126"/>
      <c r="H93" s="126"/>
    </row>
    <row r="94" spans="1:8" x14ac:dyDescent="0.2">
      <c r="A94" s="100" t="s">
        <v>327</v>
      </c>
      <c r="B94" s="108" t="s">
        <v>306</v>
      </c>
      <c r="C94" s="102">
        <v>400</v>
      </c>
      <c r="D94" s="103">
        <f>C94-E94-F94-G94</f>
        <v>400</v>
      </c>
      <c r="E94" s="103"/>
      <c r="F94" s="103"/>
      <c r="G94" s="103"/>
      <c r="H94" s="104"/>
    </row>
    <row r="95" spans="1:8" x14ac:dyDescent="0.2">
      <c r="A95" s="100" t="s">
        <v>372</v>
      </c>
      <c r="B95" s="108" t="s">
        <v>306</v>
      </c>
      <c r="C95" s="102">
        <v>400</v>
      </c>
      <c r="D95" s="103">
        <f t="shared" ref="D95:D117" si="4">C95-E95-F95-G95</f>
        <v>400</v>
      </c>
      <c r="E95" s="103"/>
      <c r="F95" s="103"/>
      <c r="G95" s="103"/>
      <c r="H95" s="107"/>
    </row>
    <row r="96" spans="1:8" x14ac:dyDescent="0.2">
      <c r="A96" s="100" t="s">
        <v>373</v>
      </c>
      <c r="B96" s="108" t="s">
        <v>306</v>
      </c>
      <c r="C96" s="102">
        <v>400</v>
      </c>
      <c r="D96" s="103">
        <f t="shared" si="4"/>
        <v>400</v>
      </c>
      <c r="E96" s="103"/>
      <c r="F96" s="103"/>
      <c r="G96" s="103"/>
      <c r="H96" s="107"/>
    </row>
    <row r="97" spans="1:8" x14ac:dyDescent="0.2">
      <c r="A97" s="100" t="s">
        <v>374</v>
      </c>
      <c r="B97" s="108" t="s">
        <v>306</v>
      </c>
      <c r="C97" s="106">
        <v>400</v>
      </c>
      <c r="D97" s="103">
        <f t="shared" si="4"/>
        <v>400</v>
      </c>
      <c r="E97" s="103"/>
      <c r="F97" s="103"/>
      <c r="G97" s="103"/>
      <c r="H97" s="107"/>
    </row>
    <row r="98" spans="1:8" x14ac:dyDescent="0.2">
      <c r="A98" s="128" t="s">
        <v>375</v>
      </c>
      <c r="B98" s="108" t="s">
        <v>306</v>
      </c>
      <c r="C98" s="106">
        <v>400</v>
      </c>
      <c r="D98" s="103">
        <f t="shared" si="4"/>
        <v>400</v>
      </c>
      <c r="E98" s="103"/>
      <c r="F98" s="103"/>
      <c r="G98" s="103"/>
      <c r="H98" s="107"/>
    </row>
    <row r="99" spans="1:8" x14ac:dyDescent="0.2">
      <c r="A99" s="129" t="s">
        <v>714</v>
      </c>
      <c r="B99" s="108" t="s">
        <v>306</v>
      </c>
      <c r="C99" s="106">
        <v>400</v>
      </c>
      <c r="D99" s="103">
        <f t="shared" si="4"/>
        <v>400</v>
      </c>
      <c r="E99" s="103"/>
      <c r="F99" s="103"/>
      <c r="G99" s="103"/>
      <c r="H99" s="107"/>
    </row>
    <row r="100" spans="1:8" x14ac:dyDescent="0.2">
      <c r="A100" s="111" t="s">
        <v>376</v>
      </c>
      <c r="B100" s="108" t="s">
        <v>306</v>
      </c>
      <c r="C100" s="106">
        <v>400</v>
      </c>
      <c r="D100" s="103">
        <f t="shared" si="4"/>
        <v>400</v>
      </c>
      <c r="E100" s="103"/>
      <c r="F100" s="103"/>
      <c r="G100" s="103"/>
      <c r="H100" s="107"/>
    </row>
    <row r="101" spans="1:8" x14ac:dyDescent="0.2">
      <c r="A101" s="111" t="s">
        <v>377</v>
      </c>
      <c r="B101" s="108" t="s">
        <v>306</v>
      </c>
      <c r="C101" s="113">
        <v>400</v>
      </c>
      <c r="D101" s="103">
        <f t="shared" si="4"/>
        <v>400</v>
      </c>
      <c r="E101" s="103"/>
      <c r="F101" s="103"/>
      <c r="G101" s="103"/>
      <c r="H101" s="107"/>
    </row>
    <row r="102" spans="1:8" x14ac:dyDescent="0.2">
      <c r="A102" s="111" t="s">
        <v>378</v>
      </c>
      <c r="B102" s="108" t="s">
        <v>306</v>
      </c>
      <c r="C102" s="112">
        <v>400</v>
      </c>
      <c r="D102" s="103">
        <f t="shared" si="4"/>
        <v>400</v>
      </c>
      <c r="E102" s="103"/>
      <c r="F102" s="103"/>
      <c r="G102" s="103"/>
      <c r="H102" s="107"/>
    </row>
    <row r="103" spans="1:8" x14ac:dyDescent="0.2">
      <c r="A103" s="111" t="s">
        <v>379</v>
      </c>
      <c r="B103" s="108" t="s">
        <v>306</v>
      </c>
      <c r="C103" s="112">
        <v>400</v>
      </c>
      <c r="D103" s="103">
        <f t="shared" si="4"/>
        <v>400</v>
      </c>
      <c r="E103" s="103"/>
      <c r="F103" s="103"/>
      <c r="G103" s="103"/>
      <c r="H103" s="107"/>
    </row>
    <row r="104" spans="1:8" x14ac:dyDescent="0.2">
      <c r="A104" s="111" t="s">
        <v>550</v>
      </c>
      <c r="B104" s="108" t="s">
        <v>306</v>
      </c>
      <c r="C104" s="112">
        <v>500</v>
      </c>
      <c r="D104" s="103">
        <f t="shared" si="4"/>
        <v>500</v>
      </c>
      <c r="E104" s="103"/>
      <c r="F104" s="103"/>
      <c r="G104" s="103"/>
      <c r="H104" s="107"/>
    </row>
    <row r="105" spans="1:8" x14ac:dyDescent="0.2">
      <c r="A105" s="111" t="s">
        <v>551</v>
      </c>
      <c r="B105" s="108" t="s">
        <v>306</v>
      </c>
      <c r="C105" s="112">
        <v>500</v>
      </c>
      <c r="D105" s="103">
        <f t="shared" si="4"/>
        <v>500</v>
      </c>
      <c r="E105" s="103"/>
      <c r="F105" s="103"/>
      <c r="G105" s="103"/>
      <c r="H105" s="107"/>
    </row>
    <row r="106" spans="1:8" x14ac:dyDescent="0.2">
      <c r="A106" s="111" t="s">
        <v>552</v>
      </c>
      <c r="B106" s="108" t="s">
        <v>306</v>
      </c>
      <c r="C106" s="112">
        <v>500</v>
      </c>
      <c r="D106" s="103">
        <f t="shared" si="4"/>
        <v>500</v>
      </c>
      <c r="E106" s="103"/>
      <c r="F106" s="103"/>
      <c r="G106" s="103"/>
      <c r="H106" s="107"/>
    </row>
    <row r="107" spans="1:8" x14ac:dyDescent="0.2">
      <c r="A107" s="111" t="s">
        <v>553</v>
      </c>
      <c r="B107" s="108" t="s">
        <v>306</v>
      </c>
      <c r="C107" s="112">
        <v>500</v>
      </c>
      <c r="D107" s="103">
        <f t="shared" si="4"/>
        <v>500</v>
      </c>
      <c r="E107" s="103"/>
      <c r="F107" s="103"/>
      <c r="G107" s="103"/>
      <c r="H107" s="107"/>
    </row>
    <row r="108" spans="1:8" x14ac:dyDescent="0.2">
      <c r="A108" s="111" t="s">
        <v>554</v>
      </c>
      <c r="B108" s="108" t="s">
        <v>306</v>
      </c>
      <c r="C108" s="112">
        <v>500</v>
      </c>
      <c r="D108" s="103">
        <f t="shared" si="4"/>
        <v>500</v>
      </c>
      <c r="E108" s="103"/>
      <c r="F108" s="103"/>
      <c r="G108" s="103"/>
      <c r="H108" s="107"/>
    </row>
    <row r="109" spans="1:8" x14ac:dyDescent="0.2">
      <c r="A109" s="129" t="s">
        <v>380</v>
      </c>
      <c r="B109" s="108" t="s">
        <v>306</v>
      </c>
      <c r="C109" s="113">
        <v>500</v>
      </c>
      <c r="D109" s="103">
        <f t="shared" si="4"/>
        <v>500</v>
      </c>
      <c r="E109" s="103"/>
      <c r="F109" s="103"/>
      <c r="G109" s="103"/>
      <c r="H109" s="107"/>
    </row>
    <row r="110" spans="1:8" x14ac:dyDescent="0.2">
      <c r="A110" s="129" t="s">
        <v>381</v>
      </c>
      <c r="B110" s="108" t="s">
        <v>306</v>
      </c>
      <c r="C110" s="113">
        <v>500</v>
      </c>
      <c r="D110" s="103">
        <f t="shared" si="4"/>
        <v>500</v>
      </c>
      <c r="E110" s="103"/>
      <c r="F110" s="103"/>
      <c r="G110" s="103"/>
      <c r="H110" s="107"/>
    </row>
    <row r="111" spans="1:8" x14ac:dyDescent="0.2">
      <c r="A111" s="129" t="s">
        <v>382</v>
      </c>
      <c r="B111" s="108" t="s">
        <v>306</v>
      </c>
      <c r="C111" s="113">
        <v>300</v>
      </c>
      <c r="D111" s="103">
        <f t="shared" si="4"/>
        <v>300</v>
      </c>
      <c r="E111" s="103"/>
      <c r="F111" s="103"/>
      <c r="G111" s="103"/>
      <c r="H111" s="107"/>
    </row>
    <row r="112" spans="1:8" x14ac:dyDescent="0.2">
      <c r="A112" s="129" t="s">
        <v>383</v>
      </c>
      <c r="B112" s="108" t="s">
        <v>306</v>
      </c>
      <c r="C112" s="113">
        <v>300</v>
      </c>
      <c r="D112" s="103">
        <f t="shared" si="4"/>
        <v>300</v>
      </c>
      <c r="E112" s="103"/>
      <c r="F112" s="103"/>
      <c r="G112" s="103"/>
      <c r="H112" s="107"/>
    </row>
    <row r="113" spans="1:8" x14ac:dyDescent="0.2">
      <c r="A113" s="128" t="s">
        <v>384</v>
      </c>
      <c r="B113" s="108" t="s">
        <v>306</v>
      </c>
      <c r="C113" s="106">
        <v>400</v>
      </c>
      <c r="D113" s="103">
        <f t="shared" si="4"/>
        <v>400</v>
      </c>
      <c r="E113" s="103"/>
      <c r="F113" s="103"/>
      <c r="G113" s="103"/>
      <c r="H113" s="107"/>
    </row>
    <row r="114" spans="1:8" x14ac:dyDescent="0.2">
      <c r="A114" s="129" t="s">
        <v>385</v>
      </c>
      <c r="B114" s="108" t="s">
        <v>306</v>
      </c>
      <c r="C114" s="106">
        <v>300</v>
      </c>
      <c r="D114" s="103">
        <f t="shared" si="4"/>
        <v>300</v>
      </c>
      <c r="E114" s="103"/>
      <c r="F114" s="103"/>
      <c r="G114" s="103"/>
      <c r="H114" s="107"/>
    </row>
    <row r="115" spans="1:8" x14ac:dyDescent="0.2">
      <c r="A115" s="111" t="s">
        <v>347</v>
      </c>
      <c r="B115" s="108" t="s">
        <v>306</v>
      </c>
      <c r="C115" s="113">
        <v>400</v>
      </c>
      <c r="D115" s="103">
        <f t="shared" si="4"/>
        <v>400</v>
      </c>
      <c r="E115" s="103"/>
      <c r="F115" s="103"/>
      <c r="G115" s="103"/>
      <c r="H115" s="107"/>
    </row>
    <row r="116" spans="1:8" x14ac:dyDescent="0.2">
      <c r="A116" s="129" t="s">
        <v>386</v>
      </c>
      <c r="B116" s="108" t="s">
        <v>306</v>
      </c>
      <c r="C116" s="113">
        <v>400</v>
      </c>
      <c r="D116" s="103">
        <f t="shared" si="4"/>
        <v>400</v>
      </c>
      <c r="E116" s="103"/>
      <c r="F116" s="103"/>
      <c r="G116" s="103"/>
      <c r="H116" s="107"/>
    </row>
    <row r="117" spans="1:8" x14ac:dyDescent="0.2">
      <c r="A117" s="111" t="s">
        <v>387</v>
      </c>
      <c r="B117" s="124" t="s">
        <v>306</v>
      </c>
      <c r="C117" s="113">
        <v>400</v>
      </c>
      <c r="D117" s="103">
        <f t="shared" si="4"/>
        <v>400</v>
      </c>
      <c r="E117" s="103"/>
      <c r="F117" s="103"/>
      <c r="G117" s="103"/>
      <c r="H117" s="116"/>
    </row>
    <row r="118" spans="1:8" ht="19" x14ac:dyDescent="0.2">
      <c r="A118" s="121" t="s">
        <v>388</v>
      </c>
      <c r="B118" s="98"/>
      <c r="C118" s="98"/>
      <c r="D118" s="98"/>
      <c r="E118" s="98"/>
      <c r="F118" s="98"/>
      <c r="G118" s="98"/>
      <c r="H118" s="98"/>
    </row>
    <row r="119" spans="1:8" x14ac:dyDescent="0.2">
      <c r="A119" s="130" t="s">
        <v>389</v>
      </c>
      <c r="B119" s="108" t="s">
        <v>306</v>
      </c>
      <c r="C119" s="102">
        <v>30</v>
      </c>
      <c r="D119" s="103">
        <f>C119-E119-F119-G119</f>
        <v>30</v>
      </c>
      <c r="E119" s="103"/>
      <c r="F119" s="103"/>
      <c r="G119" s="103"/>
      <c r="H119" s="104"/>
    </row>
    <row r="120" spans="1:8" x14ac:dyDescent="0.2">
      <c r="A120" s="131" t="s">
        <v>390</v>
      </c>
      <c r="B120" s="108" t="s">
        <v>306</v>
      </c>
      <c r="C120" s="132">
        <v>100</v>
      </c>
      <c r="D120" s="103">
        <f t="shared" ref="D120:D133" si="5">C120-E120-F120-G120</f>
        <v>100</v>
      </c>
      <c r="E120" s="103"/>
      <c r="F120" s="103"/>
      <c r="G120" s="103"/>
      <c r="H120" s="107"/>
    </row>
    <row r="121" spans="1:8" x14ac:dyDescent="0.2">
      <c r="A121" s="131" t="s">
        <v>391</v>
      </c>
      <c r="B121" s="108" t="s">
        <v>306</v>
      </c>
      <c r="C121" s="132">
        <v>50</v>
      </c>
      <c r="D121" s="103">
        <f t="shared" si="5"/>
        <v>50</v>
      </c>
      <c r="E121" s="103"/>
      <c r="F121" s="103"/>
      <c r="G121" s="103"/>
      <c r="H121" s="107"/>
    </row>
    <row r="122" spans="1:8" x14ac:dyDescent="0.2">
      <c r="A122" s="133" t="s">
        <v>392</v>
      </c>
      <c r="B122" s="108" t="s">
        <v>306</v>
      </c>
      <c r="C122" s="134">
        <v>50</v>
      </c>
      <c r="D122" s="103">
        <f t="shared" si="5"/>
        <v>50</v>
      </c>
      <c r="E122" s="103"/>
      <c r="F122" s="103"/>
      <c r="G122" s="103"/>
      <c r="H122" s="107"/>
    </row>
    <row r="123" spans="1:8" x14ac:dyDescent="0.2">
      <c r="A123" s="133" t="s">
        <v>393</v>
      </c>
      <c r="B123" s="108" t="s">
        <v>306</v>
      </c>
      <c r="C123" s="134">
        <v>50</v>
      </c>
      <c r="D123" s="103">
        <f t="shared" si="5"/>
        <v>50</v>
      </c>
      <c r="E123" s="103"/>
      <c r="F123" s="103"/>
      <c r="G123" s="103"/>
      <c r="H123" s="107"/>
    </row>
    <row r="124" spans="1:8" x14ac:dyDescent="0.2">
      <c r="A124" s="135" t="s">
        <v>394</v>
      </c>
      <c r="B124" s="108" t="s">
        <v>306</v>
      </c>
      <c r="C124" s="106">
        <v>50</v>
      </c>
      <c r="D124" s="103">
        <f t="shared" si="5"/>
        <v>50</v>
      </c>
      <c r="E124" s="103"/>
      <c r="F124" s="103"/>
      <c r="G124" s="103"/>
      <c r="H124" s="107"/>
    </row>
    <row r="125" spans="1:8" x14ac:dyDescent="0.2">
      <c r="A125" s="136" t="s">
        <v>395</v>
      </c>
      <c r="B125" s="108" t="s">
        <v>306</v>
      </c>
      <c r="C125" s="102">
        <v>50</v>
      </c>
      <c r="D125" s="103">
        <f t="shared" si="5"/>
        <v>50</v>
      </c>
      <c r="E125" s="103"/>
      <c r="F125" s="103"/>
      <c r="G125" s="103"/>
      <c r="H125" s="107"/>
    </row>
    <row r="126" spans="1:8" x14ac:dyDescent="0.2">
      <c r="A126" s="100" t="s">
        <v>396</v>
      </c>
      <c r="B126" s="108" t="s">
        <v>306</v>
      </c>
      <c r="C126" s="132">
        <v>50</v>
      </c>
      <c r="D126" s="103">
        <f t="shared" si="5"/>
        <v>50</v>
      </c>
      <c r="E126" s="103"/>
      <c r="F126" s="103"/>
      <c r="G126" s="103"/>
      <c r="H126" s="107"/>
    </row>
    <row r="127" spans="1:8" x14ac:dyDescent="0.2">
      <c r="A127" s="133" t="s">
        <v>397</v>
      </c>
      <c r="B127" s="108" t="s">
        <v>306</v>
      </c>
      <c r="C127" s="106">
        <v>50</v>
      </c>
      <c r="D127" s="103">
        <f t="shared" si="5"/>
        <v>50</v>
      </c>
      <c r="E127" s="103"/>
      <c r="F127" s="103"/>
      <c r="G127" s="103"/>
      <c r="H127" s="107"/>
    </row>
    <row r="128" spans="1:8" x14ac:dyDescent="0.2">
      <c r="A128" s="105" t="s">
        <v>398</v>
      </c>
      <c r="B128" s="108" t="s">
        <v>306</v>
      </c>
      <c r="C128" s="106">
        <v>50</v>
      </c>
      <c r="D128" s="103">
        <f t="shared" si="5"/>
        <v>50</v>
      </c>
      <c r="E128" s="103"/>
      <c r="F128" s="103"/>
      <c r="G128" s="103"/>
      <c r="H128" s="107"/>
    </row>
    <row r="129" spans="1:8" x14ac:dyDescent="0.2">
      <c r="A129" s="105" t="s">
        <v>544</v>
      </c>
      <c r="B129" s="108" t="s">
        <v>306</v>
      </c>
      <c r="C129" s="106">
        <v>100</v>
      </c>
      <c r="D129" s="103">
        <f t="shared" si="5"/>
        <v>100</v>
      </c>
      <c r="E129" s="103"/>
      <c r="F129" s="103"/>
      <c r="G129" s="103"/>
      <c r="H129" s="107"/>
    </row>
    <row r="130" spans="1:8" x14ac:dyDescent="0.2">
      <c r="A130" s="105" t="s">
        <v>399</v>
      </c>
      <c r="B130" s="108" t="s">
        <v>306</v>
      </c>
      <c r="C130" s="106">
        <v>100</v>
      </c>
      <c r="D130" s="103">
        <f t="shared" si="5"/>
        <v>100</v>
      </c>
      <c r="E130" s="103"/>
      <c r="F130" s="103"/>
      <c r="G130" s="103"/>
      <c r="H130" s="107"/>
    </row>
    <row r="131" spans="1:8" x14ac:dyDescent="0.2">
      <c r="A131" s="105" t="s">
        <v>400</v>
      </c>
      <c r="B131" s="108" t="s">
        <v>306</v>
      </c>
      <c r="C131" s="106">
        <v>50</v>
      </c>
      <c r="D131" s="103">
        <f t="shared" si="5"/>
        <v>50</v>
      </c>
      <c r="E131" s="103"/>
      <c r="F131" s="103"/>
      <c r="G131" s="103"/>
      <c r="H131" s="107"/>
    </row>
    <row r="132" spans="1:8" x14ac:dyDescent="0.2">
      <c r="A132" s="133" t="s">
        <v>401</v>
      </c>
      <c r="B132" s="108" t="s">
        <v>306</v>
      </c>
      <c r="C132" s="106">
        <v>20</v>
      </c>
      <c r="D132" s="103">
        <f t="shared" si="5"/>
        <v>20</v>
      </c>
      <c r="E132" s="103"/>
      <c r="F132" s="103"/>
      <c r="G132" s="103"/>
      <c r="H132" s="107"/>
    </row>
    <row r="133" spans="1:8" x14ac:dyDescent="0.2">
      <c r="A133" s="105" t="s">
        <v>402</v>
      </c>
      <c r="B133" s="108" t="s">
        <v>306</v>
      </c>
      <c r="C133" s="134">
        <v>50</v>
      </c>
      <c r="D133" s="103">
        <f t="shared" si="5"/>
        <v>50</v>
      </c>
      <c r="E133" s="103"/>
      <c r="F133" s="103"/>
      <c r="G133" s="103"/>
      <c r="H133" s="107"/>
    </row>
    <row r="134" spans="1:8" ht="19" x14ac:dyDescent="0.2">
      <c r="A134" s="121" t="s">
        <v>403</v>
      </c>
      <c r="B134" s="98"/>
      <c r="C134" s="98"/>
      <c r="D134" s="98"/>
      <c r="E134" s="98"/>
      <c r="F134" s="98"/>
      <c r="G134" s="98"/>
      <c r="H134" s="98"/>
    </row>
    <row r="135" spans="1:8" x14ac:dyDescent="0.2">
      <c r="A135" s="135" t="s">
        <v>542</v>
      </c>
      <c r="B135" s="110" t="s">
        <v>306</v>
      </c>
      <c r="C135" s="106">
        <v>300</v>
      </c>
      <c r="D135" s="103">
        <f>C135-E135-F135-G135</f>
        <v>300</v>
      </c>
      <c r="E135" s="103"/>
      <c r="F135" s="103"/>
      <c r="G135" s="103"/>
      <c r="H135" s="107"/>
    </row>
    <row r="136" spans="1:8" x14ac:dyDescent="0.2">
      <c r="A136" s="137" t="s">
        <v>404</v>
      </c>
      <c r="B136" s="108" t="s">
        <v>306</v>
      </c>
      <c r="C136" s="138">
        <v>100</v>
      </c>
      <c r="D136" s="103">
        <f t="shared" ref="D136:D147" si="6">C136-E136-F136-G136</f>
        <v>100</v>
      </c>
      <c r="E136" s="103"/>
      <c r="F136" s="103"/>
      <c r="G136" s="103"/>
      <c r="H136" s="104"/>
    </row>
    <row r="137" spans="1:8" x14ac:dyDescent="0.2">
      <c r="A137" s="105" t="s">
        <v>405</v>
      </c>
      <c r="B137" s="108" t="s">
        <v>306</v>
      </c>
      <c r="C137" s="139">
        <v>100</v>
      </c>
      <c r="D137" s="103">
        <f t="shared" si="6"/>
        <v>100</v>
      </c>
      <c r="E137" s="103"/>
      <c r="F137" s="103"/>
      <c r="G137" s="103"/>
      <c r="H137" s="107"/>
    </row>
    <row r="138" spans="1:8" x14ac:dyDescent="0.2">
      <c r="A138" s="105" t="s">
        <v>406</v>
      </c>
      <c r="B138" s="108" t="s">
        <v>306</v>
      </c>
      <c r="C138" s="106">
        <v>100</v>
      </c>
      <c r="D138" s="103">
        <f t="shared" si="6"/>
        <v>100</v>
      </c>
      <c r="E138" s="103"/>
      <c r="F138" s="103"/>
      <c r="G138" s="103"/>
      <c r="H138" s="107"/>
    </row>
    <row r="139" spans="1:8" x14ac:dyDescent="0.2">
      <c r="A139" s="105" t="s">
        <v>407</v>
      </c>
      <c r="B139" s="108" t="s">
        <v>306</v>
      </c>
      <c r="C139" s="106">
        <v>100</v>
      </c>
      <c r="D139" s="103">
        <f t="shared" si="6"/>
        <v>100</v>
      </c>
      <c r="E139" s="103"/>
      <c r="F139" s="103"/>
      <c r="G139" s="103"/>
      <c r="H139" s="107"/>
    </row>
    <row r="140" spans="1:8" x14ac:dyDescent="0.2">
      <c r="A140" s="105" t="s">
        <v>408</v>
      </c>
      <c r="B140" s="108" t="s">
        <v>306</v>
      </c>
      <c r="C140" s="106">
        <v>300</v>
      </c>
      <c r="D140" s="103">
        <f t="shared" si="6"/>
        <v>300</v>
      </c>
      <c r="E140" s="103"/>
      <c r="F140" s="103"/>
      <c r="G140" s="103"/>
      <c r="H140" s="107"/>
    </row>
    <row r="141" spans="1:8" x14ac:dyDescent="0.2">
      <c r="A141" s="140" t="s">
        <v>409</v>
      </c>
      <c r="B141" s="108" t="s">
        <v>306</v>
      </c>
      <c r="C141" s="106">
        <v>300</v>
      </c>
      <c r="D141" s="103">
        <f t="shared" si="6"/>
        <v>300</v>
      </c>
      <c r="E141" s="103"/>
      <c r="F141" s="103"/>
      <c r="G141" s="103"/>
      <c r="H141" s="107"/>
    </row>
    <row r="142" spans="1:8" x14ac:dyDescent="0.2">
      <c r="A142" s="105" t="s">
        <v>410</v>
      </c>
      <c r="B142" s="108" t="s">
        <v>306</v>
      </c>
      <c r="C142" s="106">
        <v>300</v>
      </c>
      <c r="D142" s="103">
        <f t="shared" si="6"/>
        <v>300</v>
      </c>
      <c r="E142" s="103"/>
      <c r="F142" s="103"/>
      <c r="G142" s="103"/>
      <c r="H142" s="107"/>
    </row>
    <row r="143" spans="1:8" x14ac:dyDescent="0.2">
      <c r="A143" s="105" t="s">
        <v>411</v>
      </c>
      <c r="B143" s="108" t="s">
        <v>306</v>
      </c>
      <c r="C143" s="106">
        <v>300</v>
      </c>
      <c r="D143" s="103">
        <f t="shared" si="6"/>
        <v>300</v>
      </c>
      <c r="E143" s="103"/>
      <c r="F143" s="103"/>
      <c r="G143" s="103"/>
      <c r="H143" s="107"/>
    </row>
    <row r="144" spans="1:8" x14ac:dyDescent="0.2">
      <c r="A144" s="105" t="s">
        <v>412</v>
      </c>
      <c r="B144" s="108" t="s">
        <v>306</v>
      </c>
      <c r="C144" s="106">
        <v>500</v>
      </c>
      <c r="D144" s="103">
        <f t="shared" si="6"/>
        <v>500</v>
      </c>
      <c r="E144" s="103"/>
      <c r="F144" s="103"/>
      <c r="G144" s="103"/>
      <c r="H144" s="107"/>
    </row>
    <row r="145" spans="1:8" x14ac:dyDescent="0.2">
      <c r="A145" s="105" t="s">
        <v>413</v>
      </c>
      <c r="B145" s="108" t="s">
        <v>306</v>
      </c>
      <c r="C145" s="106">
        <v>400</v>
      </c>
      <c r="D145" s="103">
        <f t="shared" si="6"/>
        <v>400</v>
      </c>
      <c r="E145" s="103"/>
      <c r="F145" s="103"/>
      <c r="G145" s="103"/>
      <c r="H145" s="107"/>
    </row>
    <row r="146" spans="1:8" x14ac:dyDescent="0.2">
      <c r="A146" s="105" t="s">
        <v>414</v>
      </c>
      <c r="B146" s="108" t="s">
        <v>306</v>
      </c>
      <c r="C146" s="106">
        <v>400</v>
      </c>
      <c r="D146" s="103">
        <f t="shared" si="6"/>
        <v>400</v>
      </c>
      <c r="E146" s="103"/>
      <c r="F146" s="103"/>
      <c r="G146" s="103"/>
      <c r="H146" s="107"/>
    </row>
    <row r="147" spans="1:8" x14ac:dyDescent="0.2">
      <c r="A147" s="105" t="s">
        <v>415</v>
      </c>
      <c r="B147" s="108" t="s">
        <v>306</v>
      </c>
      <c r="C147" s="106">
        <v>500</v>
      </c>
      <c r="D147" s="103">
        <f t="shared" si="6"/>
        <v>500</v>
      </c>
      <c r="E147" s="103"/>
      <c r="F147" s="103"/>
      <c r="G147" s="103"/>
      <c r="H147" s="107"/>
    </row>
    <row r="148" spans="1:8" ht="19" x14ac:dyDescent="0.2">
      <c r="A148" s="97" t="s">
        <v>416</v>
      </c>
      <c r="B148" s="98"/>
      <c r="C148" s="98"/>
      <c r="D148" s="98"/>
      <c r="E148" s="98"/>
      <c r="F148" s="98"/>
      <c r="G148" s="98"/>
      <c r="H148" s="98"/>
    </row>
    <row r="149" spans="1:8" x14ac:dyDescent="0.2">
      <c r="A149" s="100" t="s">
        <v>417</v>
      </c>
      <c r="B149" s="108" t="s">
        <v>306</v>
      </c>
      <c r="C149" s="102">
        <v>100</v>
      </c>
      <c r="D149" s="103">
        <f>C149-E149-F149-G149</f>
        <v>100</v>
      </c>
      <c r="E149" s="103"/>
      <c r="F149" s="103"/>
      <c r="G149" s="103"/>
      <c r="H149" s="104"/>
    </row>
    <row r="150" spans="1:8" x14ac:dyDescent="0.2">
      <c r="A150" s="105" t="s">
        <v>418</v>
      </c>
      <c r="B150" s="108" t="s">
        <v>306</v>
      </c>
      <c r="C150" s="106">
        <v>100</v>
      </c>
      <c r="D150" s="103">
        <f t="shared" ref="D150:D159" si="7">C150-E150-F150-G150</f>
        <v>100</v>
      </c>
      <c r="E150" s="103"/>
      <c r="F150" s="103"/>
      <c r="G150" s="103"/>
      <c r="H150" s="107"/>
    </row>
    <row r="151" spans="1:8" x14ac:dyDescent="0.2">
      <c r="A151" s="105" t="s">
        <v>419</v>
      </c>
      <c r="B151" s="108" t="s">
        <v>306</v>
      </c>
      <c r="C151" s="106">
        <v>100</v>
      </c>
      <c r="D151" s="103">
        <f t="shared" si="7"/>
        <v>100</v>
      </c>
      <c r="E151" s="103"/>
      <c r="F151" s="103"/>
      <c r="G151" s="103"/>
      <c r="H151" s="107"/>
    </row>
    <row r="152" spans="1:8" x14ac:dyDescent="0.2">
      <c r="A152" s="105" t="s">
        <v>420</v>
      </c>
      <c r="B152" s="108" t="s">
        <v>306</v>
      </c>
      <c r="C152" s="106">
        <v>100</v>
      </c>
      <c r="D152" s="103">
        <f t="shared" si="7"/>
        <v>100</v>
      </c>
      <c r="E152" s="103"/>
      <c r="F152" s="103"/>
      <c r="G152" s="103"/>
      <c r="H152" s="107"/>
    </row>
    <row r="153" spans="1:8" x14ac:dyDescent="0.2">
      <c r="A153" s="105" t="s">
        <v>421</v>
      </c>
      <c r="B153" s="108" t="s">
        <v>306</v>
      </c>
      <c r="C153" s="106">
        <v>100</v>
      </c>
      <c r="D153" s="103">
        <f t="shared" si="7"/>
        <v>100</v>
      </c>
      <c r="E153" s="103"/>
      <c r="F153" s="103"/>
      <c r="G153" s="103"/>
      <c r="H153" s="107"/>
    </row>
    <row r="154" spans="1:8" x14ac:dyDescent="0.2">
      <c r="A154" s="105" t="s">
        <v>422</v>
      </c>
      <c r="B154" s="108" t="s">
        <v>306</v>
      </c>
      <c r="C154" s="106">
        <v>100</v>
      </c>
      <c r="D154" s="103">
        <f t="shared" si="7"/>
        <v>100</v>
      </c>
      <c r="E154" s="103"/>
      <c r="F154" s="103"/>
      <c r="G154" s="103"/>
      <c r="H154" s="107"/>
    </row>
    <row r="155" spans="1:8" x14ac:dyDescent="0.2">
      <c r="A155" s="105" t="s">
        <v>718</v>
      </c>
      <c r="B155" s="108" t="s">
        <v>306</v>
      </c>
      <c r="C155" s="106">
        <v>100</v>
      </c>
      <c r="D155" s="103">
        <f t="shared" si="7"/>
        <v>100</v>
      </c>
      <c r="E155" s="103"/>
      <c r="F155" s="103"/>
      <c r="G155" s="103"/>
      <c r="H155" s="107"/>
    </row>
    <row r="156" spans="1:8" x14ac:dyDescent="0.2">
      <c r="A156" s="105" t="s">
        <v>423</v>
      </c>
      <c r="B156" s="108" t="s">
        <v>306</v>
      </c>
      <c r="C156" s="106">
        <v>100</v>
      </c>
      <c r="D156" s="103">
        <f t="shared" si="7"/>
        <v>100</v>
      </c>
      <c r="E156" s="103"/>
      <c r="F156" s="103"/>
      <c r="G156" s="103"/>
      <c r="H156" s="107"/>
    </row>
    <row r="157" spans="1:8" x14ac:dyDescent="0.2">
      <c r="A157" s="105" t="s">
        <v>424</v>
      </c>
      <c r="B157" s="108" t="s">
        <v>306</v>
      </c>
      <c r="C157" s="106">
        <v>100</v>
      </c>
      <c r="D157" s="103">
        <f t="shared" si="7"/>
        <v>100</v>
      </c>
      <c r="E157" s="103"/>
      <c r="F157" s="103"/>
      <c r="G157" s="103"/>
      <c r="H157" s="107"/>
    </row>
    <row r="158" spans="1:8" x14ac:dyDescent="0.2">
      <c r="A158" s="105" t="s">
        <v>425</v>
      </c>
      <c r="B158" s="108" t="s">
        <v>306</v>
      </c>
      <c r="C158" s="106">
        <v>100</v>
      </c>
      <c r="D158" s="103">
        <f t="shared" si="7"/>
        <v>100</v>
      </c>
      <c r="E158" s="103"/>
      <c r="F158" s="103"/>
      <c r="G158" s="103"/>
      <c r="H158" s="107"/>
    </row>
    <row r="159" spans="1:8" x14ac:dyDescent="0.2">
      <c r="A159" s="105" t="s">
        <v>426</v>
      </c>
      <c r="B159" s="108" t="s">
        <v>306</v>
      </c>
      <c r="C159" s="106">
        <v>100</v>
      </c>
      <c r="D159" s="103">
        <f t="shared" si="7"/>
        <v>100</v>
      </c>
      <c r="E159" s="103"/>
      <c r="F159" s="103"/>
      <c r="G159" s="103"/>
      <c r="H159" s="107"/>
    </row>
    <row r="160" spans="1:8" ht="20" thickBot="1" x14ac:dyDescent="0.25">
      <c r="A160" s="141" t="s">
        <v>427</v>
      </c>
      <c r="B160" s="142"/>
      <c r="C160" s="142"/>
      <c r="D160" s="142"/>
      <c r="E160" s="142"/>
      <c r="F160" s="142"/>
      <c r="G160" s="142"/>
      <c r="H160" s="142"/>
    </row>
    <row r="161" spans="1:8" x14ac:dyDescent="0.2">
      <c r="A161" s="105" t="s">
        <v>428</v>
      </c>
      <c r="B161" s="108" t="s">
        <v>306</v>
      </c>
      <c r="C161" s="106">
        <v>200</v>
      </c>
      <c r="D161" s="103">
        <f>C161-E161-F161-G161</f>
        <v>200</v>
      </c>
      <c r="E161" s="103"/>
      <c r="F161" s="103"/>
      <c r="G161" s="103"/>
      <c r="H161" s="107"/>
    </row>
    <row r="162" spans="1:8" x14ac:dyDescent="0.2">
      <c r="A162" s="105" t="s">
        <v>429</v>
      </c>
      <c r="B162" s="108" t="s">
        <v>306</v>
      </c>
      <c r="C162" s="106">
        <v>100</v>
      </c>
      <c r="D162" s="103">
        <f t="shared" ref="D162:D165" si="8">C162-E162-F162-G162</f>
        <v>100</v>
      </c>
      <c r="E162" s="103"/>
      <c r="F162" s="103"/>
      <c r="G162" s="103"/>
      <c r="H162" s="107"/>
    </row>
    <row r="163" spans="1:8" x14ac:dyDescent="0.2">
      <c r="A163" s="105" t="s">
        <v>430</v>
      </c>
      <c r="B163" s="108" t="s">
        <v>306</v>
      </c>
      <c r="C163" s="106">
        <v>300</v>
      </c>
      <c r="D163" s="103">
        <f t="shared" si="8"/>
        <v>300</v>
      </c>
      <c r="E163" s="103"/>
      <c r="F163" s="103"/>
      <c r="G163" s="103"/>
      <c r="H163" s="107"/>
    </row>
    <row r="164" spans="1:8" x14ac:dyDescent="0.2">
      <c r="A164" s="105" t="s">
        <v>431</v>
      </c>
      <c r="B164" s="108" t="s">
        <v>306</v>
      </c>
      <c r="C164" s="106">
        <v>300</v>
      </c>
      <c r="D164" s="103">
        <f t="shared" si="8"/>
        <v>300</v>
      </c>
      <c r="E164" s="103"/>
      <c r="F164" s="103"/>
      <c r="G164" s="103"/>
      <c r="H164" s="107"/>
    </row>
    <row r="165" spans="1:8" x14ac:dyDescent="0.2">
      <c r="A165" s="105" t="s">
        <v>432</v>
      </c>
      <c r="B165" s="108" t="s">
        <v>306</v>
      </c>
      <c r="C165" s="106">
        <v>300</v>
      </c>
      <c r="D165" s="103">
        <f t="shared" si="8"/>
        <v>300</v>
      </c>
      <c r="E165" s="103"/>
      <c r="F165" s="103"/>
      <c r="G165" s="103"/>
      <c r="H165" s="107"/>
    </row>
    <row r="166" spans="1:8" ht="19" x14ac:dyDescent="0.2">
      <c r="A166" s="121" t="s">
        <v>433</v>
      </c>
      <c r="B166" s="98"/>
      <c r="C166" s="98"/>
      <c r="D166" s="98"/>
      <c r="E166" s="98"/>
      <c r="F166" s="98"/>
      <c r="G166" s="98"/>
      <c r="H166" s="98"/>
    </row>
    <row r="167" spans="1:8" x14ac:dyDescent="0.2">
      <c r="A167" s="100" t="s">
        <v>434</v>
      </c>
      <c r="B167" s="108" t="s">
        <v>306</v>
      </c>
      <c r="C167" s="102">
        <v>200</v>
      </c>
      <c r="D167" s="103">
        <f>C167-E167-F167-G167</f>
        <v>200</v>
      </c>
      <c r="E167" s="103"/>
      <c r="F167" s="103"/>
      <c r="G167" s="103"/>
      <c r="H167" s="104"/>
    </row>
    <row r="168" spans="1:8" x14ac:dyDescent="0.2">
      <c r="A168" s="105" t="s">
        <v>435</v>
      </c>
      <c r="B168" s="108" t="s">
        <v>306</v>
      </c>
      <c r="C168" s="106">
        <v>200</v>
      </c>
      <c r="D168" s="103">
        <f t="shared" ref="D168:D169" si="9">C168-E168-F168-G168</f>
        <v>200</v>
      </c>
      <c r="E168" s="103"/>
      <c r="F168" s="103"/>
      <c r="G168" s="103"/>
      <c r="H168" s="107"/>
    </row>
    <row r="169" spans="1:8" x14ac:dyDescent="0.2">
      <c r="A169" s="105" t="s">
        <v>436</v>
      </c>
      <c r="B169" s="108" t="s">
        <v>306</v>
      </c>
      <c r="C169" s="106">
        <v>200</v>
      </c>
      <c r="D169" s="103">
        <f t="shared" si="9"/>
        <v>200</v>
      </c>
      <c r="E169" s="103"/>
      <c r="F169" s="103"/>
      <c r="G169" s="103"/>
      <c r="H169" s="107"/>
    </row>
    <row r="170" spans="1:8" ht="19" x14ac:dyDescent="0.2">
      <c r="A170" s="121" t="s">
        <v>437</v>
      </c>
      <c r="B170" s="98"/>
      <c r="C170" s="98"/>
      <c r="D170" s="98"/>
      <c r="E170" s="98"/>
      <c r="F170" s="98"/>
      <c r="G170" s="98"/>
      <c r="H170" s="98"/>
    </row>
    <row r="171" spans="1:8" x14ac:dyDescent="0.2">
      <c r="A171" s="100" t="s">
        <v>548</v>
      </c>
      <c r="B171" s="108" t="s">
        <v>306</v>
      </c>
      <c r="C171" s="102">
        <v>100</v>
      </c>
      <c r="D171" s="103">
        <f>C171-E171-F171-G171</f>
        <v>100</v>
      </c>
      <c r="E171" s="103"/>
      <c r="F171" s="103"/>
      <c r="G171" s="103"/>
      <c r="H171" s="104"/>
    </row>
    <row r="172" spans="1:8" x14ac:dyDescent="0.2">
      <c r="A172" s="100" t="s">
        <v>545</v>
      </c>
      <c r="B172" s="108" t="s">
        <v>306</v>
      </c>
      <c r="C172" s="102">
        <v>100</v>
      </c>
      <c r="D172" s="103">
        <f t="shared" ref="D172:D185" si="10">C172-E172-F172-G172</f>
        <v>100</v>
      </c>
      <c r="E172" s="103"/>
      <c r="F172" s="103"/>
      <c r="G172" s="103"/>
      <c r="H172" s="104"/>
    </row>
    <row r="173" spans="1:8" x14ac:dyDescent="0.2">
      <c r="A173" s="100" t="s">
        <v>438</v>
      </c>
      <c r="B173" s="108" t="s">
        <v>306</v>
      </c>
      <c r="C173" s="102">
        <v>100</v>
      </c>
      <c r="D173" s="103">
        <f t="shared" si="10"/>
        <v>100</v>
      </c>
      <c r="E173" s="103"/>
      <c r="F173" s="103"/>
      <c r="G173" s="103"/>
      <c r="H173" s="104"/>
    </row>
    <row r="174" spans="1:8" x14ac:dyDescent="0.2">
      <c r="A174" s="100" t="s">
        <v>549</v>
      </c>
      <c r="B174" s="108" t="s">
        <v>306</v>
      </c>
      <c r="C174" s="102">
        <v>100</v>
      </c>
      <c r="D174" s="103">
        <f t="shared" si="10"/>
        <v>100</v>
      </c>
      <c r="E174" s="103"/>
      <c r="F174" s="103"/>
      <c r="G174" s="103"/>
      <c r="H174" s="104"/>
    </row>
    <row r="175" spans="1:8" x14ac:dyDescent="0.2">
      <c r="A175" s="105" t="s">
        <v>439</v>
      </c>
      <c r="B175" s="108" t="s">
        <v>306</v>
      </c>
      <c r="C175" s="106">
        <v>50</v>
      </c>
      <c r="D175" s="103">
        <f t="shared" si="10"/>
        <v>50</v>
      </c>
      <c r="E175" s="103"/>
      <c r="F175" s="103"/>
      <c r="G175" s="103"/>
      <c r="H175" s="107"/>
    </row>
    <row r="176" spans="1:8" x14ac:dyDescent="0.2">
      <c r="A176" s="105" t="s">
        <v>715</v>
      </c>
      <c r="B176" s="108" t="s">
        <v>306</v>
      </c>
      <c r="C176" s="106">
        <v>50</v>
      </c>
      <c r="D176" s="103">
        <f t="shared" si="10"/>
        <v>50</v>
      </c>
      <c r="E176" s="103"/>
      <c r="F176" s="103"/>
      <c r="G176" s="103"/>
      <c r="H176" s="107"/>
    </row>
    <row r="177" spans="1:8" x14ac:dyDescent="0.2">
      <c r="A177" s="105" t="s">
        <v>440</v>
      </c>
      <c r="B177" s="108" t="s">
        <v>306</v>
      </c>
      <c r="C177" s="106">
        <v>50</v>
      </c>
      <c r="D177" s="103">
        <f t="shared" si="10"/>
        <v>50</v>
      </c>
      <c r="E177" s="103"/>
      <c r="F177" s="103"/>
      <c r="G177" s="103"/>
      <c r="H177" s="107"/>
    </row>
    <row r="178" spans="1:8" x14ac:dyDescent="0.2">
      <c r="A178" s="105" t="s">
        <v>547</v>
      </c>
      <c r="B178" s="108" t="s">
        <v>306</v>
      </c>
      <c r="C178" s="106">
        <v>100</v>
      </c>
      <c r="D178" s="103">
        <f t="shared" si="10"/>
        <v>100</v>
      </c>
      <c r="E178" s="103"/>
      <c r="F178" s="103"/>
      <c r="G178" s="103"/>
      <c r="H178" s="107"/>
    </row>
    <row r="179" spans="1:8" x14ac:dyDescent="0.2">
      <c r="A179" s="105" t="s">
        <v>441</v>
      </c>
      <c r="B179" s="108" t="s">
        <v>306</v>
      </c>
      <c r="C179" s="106">
        <v>100</v>
      </c>
      <c r="D179" s="103">
        <f t="shared" si="10"/>
        <v>100</v>
      </c>
      <c r="E179" s="103"/>
      <c r="F179" s="103"/>
      <c r="G179" s="103"/>
      <c r="H179" s="107"/>
    </row>
    <row r="180" spans="1:8" x14ac:dyDescent="0.2">
      <c r="A180" s="105" t="s">
        <v>442</v>
      </c>
      <c r="B180" s="108" t="s">
        <v>306</v>
      </c>
      <c r="C180" s="106">
        <v>100</v>
      </c>
      <c r="D180" s="103">
        <f t="shared" si="10"/>
        <v>100</v>
      </c>
      <c r="E180" s="103"/>
      <c r="F180" s="103"/>
      <c r="G180" s="103"/>
      <c r="H180" s="107"/>
    </row>
    <row r="181" spans="1:8" x14ac:dyDescent="0.2">
      <c r="A181" s="111" t="s">
        <v>443</v>
      </c>
      <c r="B181" s="108" t="s">
        <v>306</v>
      </c>
      <c r="C181" s="113">
        <v>100</v>
      </c>
      <c r="D181" s="103">
        <f t="shared" si="10"/>
        <v>100</v>
      </c>
      <c r="E181" s="103"/>
      <c r="F181" s="103"/>
      <c r="G181" s="103"/>
      <c r="H181" s="107"/>
    </row>
    <row r="182" spans="1:8" x14ac:dyDescent="0.2">
      <c r="A182" s="111" t="s">
        <v>546</v>
      </c>
      <c r="B182" s="108" t="s">
        <v>306</v>
      </c>
      <c r="C182" s="113">
        <v>100</v>
      </c>
      <c r="D182" s="103">
        <f t="shared" si="10"/>
        <v>100</v>
      </c>
      <c r="E182" s="103"/>
      <c r="F182" s="103"/>
      <c r="G182" s="103"/>
      <c r="H182" s="107"/>
    </row>
    <row r="183" spans="1:8" x14ac:dyDescent="0.2">
      <c r="A183" s="111" t="s">
        <v>444</v>
      </c>
      <c r="B183" s="108" t="s">
        <v>306</v>
      </c>
      <c r="C183" s="113">
        <v>100</v>
      </c>
      <c r="D183" s="103">
        <f t="shared" si="10"/>
        <v>100</v>
      </c>
      <c r="E183" s="103"/>
      <c r="F183" s="103"/>
      <c r="G183" s="103"/>
      <c r="H183" s="107"/>
    </row>
    <row r="184" spans="1:8" x14ac:dyDescent="0.2">
      <c r="A184" s="111" t="s">
        <v>445</v>
      </c>
      <c r="B184" s="108" t="s">
        <v>306</v>
      </c>
      <c r="C184" s="113">
        <v>100</v>
      </c>
      <c r="D184" s="103">
        <f t="shared" si="10"/>
        <v>100</v>
      </c>
      <c r="E184" s="103"/>
      <c r="F184" s="103"/>
      <c r="G184" s="103"/>
      <c r="H184" s="107"/>
    </row>
    <row r="185" spans="1:8" x14ac:dyDescent="0.2">
      <c r="A185" s="111" t="s">
        <v>446</v>
      </c>
      <c r="B185" s="143" t="s">
        <v>306</v>
      </c>
      <c r="C185" s="113">
        <v>100</v>
      </c>
      <c r="D185" s="103">
        <f t="shared" si="10"/>
        <v>100</v>
      </c>
      <c r="E185" s="103"/>
      <c r="F185" s="103"/>
      <c r="G185" s="103"/>
      <c r="H185" s="116"/>
    </row>
    <row r="186" spans="1:8" ht="19" x14ac:dyDescent="0.2">
      <c r="A186" s="121" t="s">
        <v>447</v>
      </c>
      <c r="B186" s="99"/>
      <c r="C186" s="99"/>
      <c r="D186" s="99"/>
      <c r="E186" s="99"/>
      <c r="F186" s="99"/>
      <c r="G186" s="99"/>
      <c r="H186" s="99"/>
    </row>
    <row r="187" spans="1:8" ht="14.25" customHeight="1" x14ac:dyDescent="0.2">
      <c r="A187" s="100" t="s">
        <v>448</v>
      </c>
      <c r="B187" s="108" t="s">
        <v>306</v>
      </c>
      <c r="C187" s="102">
        <v>200</v>
      </c>
      <c r="D187" s="103">
        <f>C187-E187-F187-G187</f>
        <v>200</v>
      </c>
      <c r="E187" s="103"/>
      <c r="F187" s="103"/>
      <c r="G187" s="103"/>
      <c r="H187" s="104"/>
    </row>
    <row r="188" spans="1:8" ht="14.25" customHeight="1" x14ac:dyDescent="0.2">
      <c r="A188" s="100" t="s">
        <v>556</v>
      </c>
      <c r="B188" s="108" t="s">
        <v>306</v>
      </c>
      <c r="C188" s="102">
        <v>50</v>
      </c>
      <c r="D188" s="103">
        <f t="shared" ref="D188:D203" si="11">C188-E188-F188-G188</f>
        <v>50</v>
      </c>
      <c r="E188" s="103"/>
      <c r="F188" s="103"/>
      <c r="G188" s="103"/>
      <c r="H188" s="104"/>
    </row>
    <row r="189" spans="1:8" ht="14.25" customHeight="1" x14ac:dyDescent="0.2">
      <c r="A189" s="100" t="s">
        <v>557</v>
      </c>
      <c r="B189" s="108" t="s">
        <v>306</v>
      </c>
      <c r="C189" s="102">
        <v>50</v>
      </c>
      <c r="D189" s="103">
        <f t="shared" si="11"/>
        <v>50</v>
      </c>
      <c r="E189" s="103"/>
      <c r="F189" s="103"/>
      <c r="G189" s="103"/>
      <c r="H189" s="104"/>
    </row>
    <row r="190" spans="1:8" ht="14.25" customHeight="1" x14ac:dyDescent="0.2">
      <c r="A190" s="100" t="s">
        <v>540</v>
      </c>
      <c r="B190" s="108" t="s">
        <v>306</v>
      </c>
      <c r="C190" s="102">
        <v>50</v>
      </c>
      <c r="D190" s="103">
        <f t="shared" si="11"/>
        <v>50</v>
      </c>
      <c r="E190" s="103"/>
      <c r="F190" s="103"/>
      <c r="G190" s="103"/>
      <c r="H190" s="104"/>
    </row>
    <row r="191" spans="1:8" x14ac:dyDescent="0.2">
      <c r="A191" s="105" t="s">
        <v>449</v>
      </c>
      <c r="B191" s="108" t="s">
        <v>306</v>
      </c>
      <c r="C191" s="106">
        <v>500</v>
      </c>
      <c r="D191" s="103">
        <f t="shared" si="11"/>
        <v>500</v>
      </c>
      <c r="E191" s="103"/>
      <c r="F191" s="103"/>
      <c r="G191" s="103"/>
      <c r="H191" s="107"/>
    </row>
    <row r="192" spans="1:8" x14ac:dyDescent="0.2">
      <c r="A192" s="105" t="s">
        <v>541</v>
      </c>
      <c r="B192" s="108" t="s">
        <v>306</v>
      </c>
      <c r="C192" s="106">
        <v>100</v>
      </c>
      <c r="D192" s="103">
        <f t="shared" si="11"/>
        <v>100</v>
      </c>
      <c r="E192" s="103"/>
      <c r="F192" s="103"/>
      <c r="G192" s="103"/>
      <c r="H192" s="107"/>
    </row>
    <row r="193" spans="1:8" x14ac:dyDescent="0.2">
      <c r="A193" s="105" t="s">
        <v>450</v>
      </c>
      <c r="B193" s="108" t="s">
        <v>306</v>
      </c>
      <c r="C193" s="106">
        <v>1000</v>
      </c>
      <c r="D193" s="103">
        <f t="shared" si="11"/>
        <v>1000</v>
      </c>
      <c r="E193" s="103"/>
      <c r="F193" s="103"/>
      <c r="G193" s="103"/>
      <c r="H193" s="107"/>
    </row>
    <row r="194" spans="1:8" x14ac:dyDescent="0.2">
      <c r="A194" s="105" t="s">
        <v>727</v>
      </c>
      <c r="B194" s="108" t="s">
        <v>306</v>
      </c>
      <c r="C194" s="106">
        <v>1500</v>
      </c>
      <c r="D194" s="103">
        <f t="shared" si="11"/>
        <v>1500</v>
      </c>
      <c r="E194" s="103"/>
      <c r="F194" s="103"/>
      <c r="G194" s="103"/>
      <c r="H194" s="107"/>
    </row>
    <row r="195" spans="1:8" x14ac:dyDescent="0.2">
      <c r="A195" s="128" t="s">
        <v>451</v>
      </c>
      <c r="B195" s="108" t="s">
        <v>306</v>
      </c>
      <c r="C195" s="106">
        <v>200</v>
      </c>
      <c r="D195" s="103">
        <f t="shared" si="11"/>
        <v>200</v>
      </c>
      <c r="E195" s="103"/>
      <c r="F195" s="103"/>
      <c r="G195" s="103"/>
      <c r="H195" s="107"/>
    </row>
    <row r="196" spans="1:8" x14ac:dyDescent="0.2">
      <c r="A196" s="128" t="s">
        <v>538</v>
      </c>
      <c r="B196" s="108" t="s">
        <v>306</v>
      </c>
      <c r="C196" s="106">
        <v>50</v>
      </c>
      <c r="D196" s="103">
        <f t="shared" si="11"/>
        <v>50</v>
      </c>
      <c r="E196" s="103"/>
      <c r="F196" s="103"/>
      <c r="G196" s="103"/>
      <c r="H196" s="107"/>
    </row>
    <row r="197" spans="1:8" x14ac:dyDescent="0.2">
      <c r="A197" s="128" t="s">
        <v>539</v>
      </c>
      <c r="B197" s="108" t="s">
        <v>306</v>
      </c>
      <c r="C197" s="106">
        <v>50</v>
      </c>
      <c r="D197" s="103">
        <f t="shared" si="11"/>
        <v>50</v>
      </c>
      <c r="E197" s="103"/>
      <c r="F197" s="103"/>
      <c r="G197" s="103"/>
      <c r="H197" s="107"/>
    </row>
    <row r="198" spans="1:8" x14ac:dyDescent="0.2">
      <c r="A198" s="105" t="s">
        <v>452</v>
      </c>
      <c r="B198" s="108" t="s">
        <v>306</v>
      </c>
      <c r="C198" s="106">
        <v>200</v>
      </c>
      <c r="D198" s="103">
        <f t="shared" si="11"/>
        <v>200</v>
      </c>
      <c r="E198" s="103"/>
      <c r="F198" s="103"/>
      <c r="G198" s="103"/>
      <c r="H198" s="107"/>
    </row>
    <row r="199" spans="1:8" x14ac:dyDescent="0.2">
      <c r="A199" s="105" t="s">
        <v>453</v>
      </c>
      <c r="B199" s="108" t="s">
        <v>306</v>
      </c>
      <c r="C199" s="106">
        <v>200</v>
      </c>
      <c r="D199" s="103">
        <f t="shared" si="11"/>
        <v>200</v>
      </c>
      <c r="E199" s="103"/>
      <c r="F199" s="103"/>
      <c r="G199" s="103"/>
      <c r="H199" s="107"/>
    </row>
    <row r="200" spans="1:8" x14ac:dyDescent="0.2">
      <c r="A200" s="105" t="s">
        <v>454</v>
      </c>
      <c r="B200" s="108" t="s">
        <v>306</v>
      </c>
      <c r="C200" s="106">
        <v>200</v>
      </c>
      <c r="D200" s="103">
        <f t="shared" si="11"/>
        <v>200</v>
      </c>
      <c r="E200" s="103"/>
      <c r="F200" s="103"/>
      <c r="G200" s="103"/>
      <c r="H200" s="107"/>
    </row>
    <row r="201" spans="1:8" x14ac:dyDescent="0.2">
      <c r="A201" s="105" t="s">
        <v>543</v>
      </c>
      <c r="B201" s="108" t="s">
        <v>306</v>
      </c>
      <c r="C201" s="106">
        <v>50</v>
      </c>
      <c r="D201" s="103">
        <f t="shared" si="11"/>
        <v>50</v>
      </c>
      <c r="E201" s="103"/>
      <c r="F201" s="103"/>
      <c r="G201" s="103"/>
      <c r="H201" s="107"/>
    </row>
    <row r="202" spans="1:8" x14ac:dyDescent="0.2">
      <c r="A202" s="105" t="s">
        <v>455</v>
      </c>
      <c r="B202" s="108" t="s">
        <v>306</v>
      </c>
      <c r="C202" s="106">
        <v>200</v>
      </c>
      <c r="D202" s="103">
        <f t="shared" si="11"/>
        <v>200</v>
      </c>
      <c r="E202" s="103"/>
      <c r="F202" s="103"/>
      <c r="G202" s="103"/>
      <c r="H202" s="107"/>
    </row>
    <row r="203" spans="1:8" x14ac:dyDescent="0.2">
      <c r="A203" s="105" t="s">
        <v>456</v>
      </c>
      <c r="B203" s="108" t="s">
        <v>306</v>
      </c>
      <c r="C203" s="106">
        <v>100</v>
      </c>
      <c r="D203" s="103">
        <f t="shared" si="11"/>
        <v>100</v>
      </c>
      <c r="E203" s="103"/>
      <c r="F203" s="103"/>
      <c r="G203" s="103"/>
      <c r="H203" s="107"/>
    </row>
    <row r="204" spans="1:8" ht="19" x14ac:dyDescent="0.2">
      <c r="A204" s="121" t="s">
        <v>457</v>
      </c>
      <c r="B204" s="98"/>
      <c r="C204" s="98"/>
      <c r="D204" s="98"/>
      <c r="E204" s="98"/>
      <c r="F204" s="98"/>
      <c r="G204" s="98"/>
      <c r="H204" s="98"/>
    </row>
    <row r="205" spans="1:8" x14ac:dyDescent="0.2">
      <c r="A205" s="145" t="s">
        <v>458</v>
      </c>
      <c r="B205" s="108" t="s">
        <v>306</v>
      </c>
      <c r="C205" s="102">
        <v>20</v>
      </c>
      <c r="D205" s="103">
        <f>C205-E205-F205-G205</f>
        <v>20</v>
      </c>
      <c r="E205" s="103"/>
      <c r="F205" s="103"/>
      <c r="G205" s="103"/>
      <c r="H205" s="104"/>
    </row>
    <row r="206" spans="1:8" x14ac:dyDescent="0.2">
      <c r="A206" s="128" t="s">
        <v>459</v>
      </c>
      <c r="B206" s="108" t="s">
        <v>306</v>
      </c>
      <c r="C206" s="106">
        <v>30</v>
      </c>
      <c r="D206" s="103">
        <f>C206-E206-F206-G206</f>
        <v>30</v>
      </c>
      <c r="E206" s="103"/>
      <c r="F206" s="103"/>
      <c r="G206" s="103"/>
      <c r="H206" s="107"/>
    </row>
    <row r="207" spans="1:8" ht="19" x14ac:dyDescent="0.2">
      <c r="A207" s="97" t="s">
        <v>460</v>
      </c>
      <c r="B207" s="98"/>
      <c r="C207" s="98"/>
      <c r="D207" s="98"/>
      <c r="E207" s="98"/>
      <c r="F207" s="98"/>
      <c r="G207" s="98"/>
      <c r="H207" s="98"/>
    </row>
    <row r="208" spans="1:8" x14ac:dyDescent="0.2">
      <c r="A208" s="100" t="s">
        <v>461</v>
      </c>
      <c r="B208" s="108" t="s">
        <v>306</v>
      </c>
      <c r="C208" s="102">
        <v>300</v>
      </c>
      <c r="D208" s="103">
        <f>C208-E208-F208-G208</f>
        <v>300</v>
      </c>
      <c r="E208" s="103"/>
      <c r="F208" s="103"/>
      <c r="G208" s="103"/>
      <c r="H208" s="104"/>
    </row>
    <row r="209" spans="1:8" x14ac:dyDescent="0.2">
      <c r="A209" s="105" t="s">
        <v>462</v>
      </c>
      <c r="B209" s="108" t="s">
        <v>306</v>
      </c>
      <c r="C209" s="106">
        <v>200</v>
      </c>
      <c r="D209" s="103">
        <f t="shared" ref="D209:D212" si="12">C209-E209-F209-G209</f>
        <v>200</v>
      </c>
      <c r="E209" s="103"/>
      <c r="F209" s="103"/>
      <c r="G209" s="103"/>
      <c r="H209" s="107"/>
    </row>
    <row r="210" spans="1:8" x14ac:dyDescent="0.2">
      <c r="A210" s="105" t="s">
        <v>463</v>
      </c>
      <c r="B210" s="108" t="s">
        <v>306</v>
      </c>
      <c r="C210" s="106">
        <v>300</v>
      </c>
      <c r="D210" s="103">
        <f t="shared" si="12"/>
        <v>300</v>
      </c>
      <c r="E210" s="103"/>
      <c r="F210" s="103"/>
      <c r="G210" s="103"/>
      <c r="H210" s="107"/>
    </row>
    <row r="211" spans="1:8" x14ac:dyDescent="0.2">
      <c r="A211" s="105" t="s">
        <v>464</v>
      </c>
      <c r="B211" s="108" t="s">
        <v>306</v>
      </c>
      <c r="C211" s="106">
        <v>1000</v>
      </c>
      <c r="D211" s="103">
        <f t="shared" si="12"/>
        <v>1000</v>
      </c>
      <c r="E211" s="103"/>
      <c r="F211" s="103"/>
      <c r="G211" s="103"/>
      <c r="H211" s="107"/>
    </row>
    <row r="212" spans="1:8" x14ac:dyDescent="0.2">
      <c r="A212" s="105" t="s">
        <v>465</v>
      </c>
      <c r="B212" s="108" t="s">
        <v>306</v>
      </c>
      <c r="C212" s="106">
        <v>500</v>
      </c>
      <c r="D212" s="103">
        <f t="shared" si="12"/>
        <v>500</v>
      </c>
      <c r="E212" s="103"/>
      <c r="F212" s="103"/>
      <c r="G212" s="103"/>
      <c r="H212" s="107"/>
    </row>
    <row r="213" spans="1:8" ht="19" x14ac:dyDescent="0.2">
      <c r="A213" s="97" t="s">
        <v>466</v>
      </c>
      <c r="B213" s="98"/>
      <c r="C213" s="98"/>
      <c r="D213" s="98"/>
      <c r="E213" s="98"/>
      <c r="F213" s="98"/>
      <c r="G213" s="98"/>
      <c r="H213" s="98"/>
    </row>
    <row r="214" spans="1:8" x14ac:dyDescent="0.2">
      <c r="A214" s="100" t="s">
        <v>467</v>
      </c>
      <c r="B214" s="108" t="s">
        <v>306</v>
      </c>
      <c r="C214" s="102">
        <v>400</v>
      </c>
      <c r="D214" s="103">
        <f>C214-E214-F214-G214</f>
        <v>400</v>
      </c>
      <c r="E214" s="103"/>
      <c r="F214" s="103"/>
      <c r="G214" s="103"/>
      <c r="H214" s="104"/>
    </row>
    <row r="215" spans="1:8" x14ac:dyDescent="0.2">
      <c r="A215" s="105" t="s">
        <v>468</v>
      </c>
      <c r="B215" s="108" t="s">
        <v>306</v>
      </c>
      <c r="C215" s="106">
        <v>100</v>
      </c>
      <c r="D215" s="103">
        <f t="shared" ref="D215:D225" si="13">C215-E215-F215-G215</f>
        <v>100</v>
      </c>
      <c r="E215" s="103"/>
      <c r="F215" s="103"/>
      <c r="G215" s="103"/>
      <c r="H215" s="107"/>
    </row>
    <row r="216" spans="1:8" x14ac:dyDescent="0.2">
      <c r="A216" s="105" t="s">
        <v>469</v>
      </c>
      <c r="B216" s="108" t="s">
        <v>306</v>
      </c>
      <c r="C216" s="106">
        <v>100</v>
      </c>
      <c r="D216" s="103">
        <f t="shared" si="13"/>
        <v>100</v>
      </c>
      <c r="E216" s="103"/>
      <c r="F216" s="103"/>
      <c r="G216" s="103"/>
      <c r="H216" s="107"/>
    </row>
    <row r="217" spans="1:8" x14ac:dyDescent="0.2">
      <c r="A217" s="105" t="s">
        <v>470</v>
      </c>
      <c r="B217" s="108" t="s">
        <v>306</v>
      </c>
      <c r="C217" s="106">
        <v>500</v>
      </c>
      <c r="D217" s="103">
        <f t="shared" si="13"/>
        <v>500</v>
      </c>
      <c r="E217" s="103"/>
      <c r="F217" s="103"/>
      <c r="G217" s="103"/>
      <c r="H217" s="107"/>
    </row>
    <row r="218" spans="1:8" x14ac:dyDescent="0.2">
      <c r="A218" s="105" t="s">
        <v>471</v>
      </c>
      <c r="B218" s="108" t="s">
        <v>306</v>
      </c>
      <c r="C218" s="106">
        <v>400</v>
      </c>
      <c r="D218" s="103">
        <f t="shared" si="13"/>
        <v>400</v>
      </c>
      <c r="E218" s="103"/>
      <c r="F218" s="103"/>
      <c r="G218" s="103"/>
      <c r="H218" s="107"/>
    </row>
    <row r="219" spans="1:8" x14ac:dyDescent="0.2">
      <c r="A219" s="105" t="s">
        <v>472</v>
      </c>
      <c r="B219" s="108" t="s">
        <v>306</v>
      </c>
      <c r="C219" s="106">
        <v>800</v>
      </c>
      <c r="D219" s="103">
        <f t="shared" si="13"/>
        <v>800</v>
      </c>
      <c r="E219" s="103"/>
      <c r="F219" s="103"/>
      <c r="G219" s="103"/>
      <c r="H219" s="107"/>
    </row>
    <row r="220" spans="1:8" x14ac:dyDescent="0.2">
      <c r="A220" s="105" t="s">
        <v>473</v>
      </c>
      <c r="B220" s="108" t="s">
        <v>306</v>
      </c>
      <c r="C220" s="106">
        <v>1000</v>
      </c>
      <c r="D220" s="103">
        <f t="shared" si="13"/>
        <v>1000</v>
      </c>
      <c r="E220" s="103"/>
      <c r="F220" s="103"/>
      <c r="G220" s="103"/>
      <c r="H220" s="107"/>
    </row>
    <row r="221" spans="1:8" x14ac:dyDescent="0.2">
      <c r="A221" s="105" t="s">
        <v>474</v>
      </c>
      <c r="B221" s="108" t="s">
        <v>306</v>
      </c>
      <c r="C221" s="106">
        <v>400</v>
      </c>
      <c r="D221" s="103">
        <f t="shared" si="13"/>
        <v>400</v>
      </c>
      <c r="E221" s="103"/>
      <c r="F221" s="103"/>
      <c r="G221" s="103"/>
      <c r="H221" s="107"/>
    </row>
    <row r="222" spans="1:8" ht="17.25" customHeight="1" x14ac:dyDescent="0.2">
      <c r="A222" s="105" t="s">
        <v>475</v>
      </c>
      <c r="B222" s="108" t="s">
        <v>306</v>
      </c>
      <c r="C222" s="106">
        <v>400</v>
      </c>
      <c r="D222" s="103">
        <f t="shared" si="13"/>
        <v>400</v>
      </c>
      <c r="E222" s="103"/>
      <c r="F222" s="103"/>
      <c r="G222" s="103"/>
      <c r="H222" s="107"/>
    </row>
    <row r="223" spans="1:8" ht="17.25" customHeight="1" x14ac:dyDescent="0.2">
      <c r="A223" s="105" t="s">
        <v>717</v>
      </c>
      <c r="B223" s="108" t="s">
        <v>306</v>
      </c>
      <c r="C223" s="106">
        <v>400</v>
      </c>
      <c r="D223" s="103">
        <f t="shared" si="13"/>
        <v>400</v>
      </c>
      <c r="E223" s="103"/>
      <c r="F223" s="103"/>
      <c r="G223" s="103"/>
      <c r="H223" s="107"/>
    </row>
    <row r="224" spans="1:8" x14ac:dyDescent="0.2">
      <c r="A224" s="105" t="s">
        <v>476</v>
      </c>
      <c r="B224" s="108" t="s">
        <v>306</v>
      </c>
      <c r="C224" s="106">
        <v>400</v>
      </c>
      <c r="D224" s="103">
        <f t="shared" si="13"/>
        <v>400</v>
      </c>
      <c r="E224" s="103"/>
      <c r="F224" s="103"/>
      <c r="G224" s="103"/>
      <c r="H224" s="107"/>
    </row>
    <row r="225" spans="1:8" x14ac:dyDescent="0.2">
      <c r="A225" s="105" t="s">
        <v>477</v>
      </c>
      <c r="B225" s="108" t="s">
        <v>306</v>
      </c>
      <c r="C225" s="106">
        <v>400</v>
      </c>
      <c r="D225" s="103">
        <f t="shared" si="13"/>
        <v>400</v>
      </c>
      <c r="E225" s="103"/>
      <c r="F225" s="103"/>
      <c r="G225" s="103"/>
      <c r="H225" s="107"/>
    </row>
    <row r="226" spans="1:8" ht="19" x14ac:dyDescent="0.2">
      <c r="A226" s="97" t="s">
        <v>478</v>
      </c>
      <c r="B226" s="98"/>
      <c r="C226" s="98"/>
      <c r="D226" s="98"/>
      <c r="E226" s="98"/>
      <c r="F226" s="98"/>
      <c r="G226" s="98"/>
      <c r="H226" s="98"/>
    </row>
    <row r="227" spans="1:8" x14ac:dyDescent="0.2">
      <c r="A227" s="100" t="s">
        <v>479</v>
      </c>
      <c r="B227" s="108" t="s">
        <v>306</v>
      </c>
      <c r="C227" s="102">
        <v>200</v>
      </c>
      <c r="D227" s="103">
        <f>C227-E227-F227-G227</f>
        <v>200</v>
      </c>
      <c r="E227" s="103"/>
      <c r="F227" s="103"/>
      <c r="G227" s="103"/>
      <c r="H227" s="104"/>
    </row>
    <row r="228" spans="1:8" x14ac:dyDescent="0.2">
      <c r="A228" s="105" t="s">
        <v>480</v>
      </c>
      <c r="B228" s="108" t="s">
        <v>306</v>
      </c>
      <c r="C228" s="106">
        <v>600</v>
      </c>
      <c r="D228" s="103">
        <f t="shared" ref="D228:D238" si="14">C228-E228-F228-G228</f>
        <v>600</v>
      </c>
      <c r="E228" s="103"/>
      <c r="F228" s="103"/>
      <c r="G228" s="103"/>
      <c r="H228" s="107"/>
    </row>
    <row r="229" spans="1:8" x14ac:dyDescent="0.2">
      <c r="A229" s="105" t="s">
        <v>481</v>
      </c>
      <c r="B229" s="108" t="s">
        <v>306</v>
      </c>
      <c r="C229" s="106">
        <v>600</v>
      </c>
      <c r="D229" s="103">
        <f t="shared" si="14"/>
        <v>600</v>
      </c>
      <c r="E229" s="103"/>
      <c r="F229" s="103"/>
      <c r="G229" s="103"/>
      <c r="H229" s="107"/>
    </row>
    <row r="230" spans="1:8" x14ac:dyDescent="0.2">
      <c r="A230" s="105" t="s">
        <v>482</v>
      </c>
      <c r="B230" s="108" t="s">
        <v>306</v>
      </c>
      <c r="C230" s="106">
        <v>200</v>
      </c>
      <c r="D230" s="103">
        <f t="shared" si="14"/>
        <v>200</v>
      </c>
      <c r="E230" s="103"/>
      <c r="F230" s="103"/>
      <c r="G230" s="103"/>
      <c r="H230" s="107"/>
    </row>
    <row r="231" spans="1:8" x14ac:dyDescent="0.2">
      <c r="A231" s="105" t="s">
        <v>651</v>
      </c>
      <c r="B231" s="108" t="s">
        <v>306</v>
      </c>
      <c r="C231" s="106">
        <v>200</v>
      </c>
      <c r="D231" s="103">
        <f t="shared" si="14"/>
        <v>200</v>
      </c>
      <c r="E231" s="103"/>
      <c r="F231" s="103"/>
      <c r="G231" s="103"/>
      <c r="H231" s="107"/>
    </row>
    <row r="232" spans="1:8" x14ac:dyDescent="0.2">
      <c r="A232" s="105" t="s">
        <v>483</v>
      </c>
      <c r="B232" s="108" t="s">
        <v>306</v>
      </c>
      <c r="C232" s="106">
        <v>200</v>
      </c>
      <c r="D232" s="103">
        <f t="shared" si="14"/>
        <v>200</v>
      </c>
      <c r="E232" s="103"/>
      <c r="F232" s="103"/>
      <c r="G232" s="103"/>
      <c r="H232" s="107"/>
    </row>
    <row r="233" spans="1:8" x14ac:dyDescent="0.2">
      <c r="A233" s="105" t="s">
        <v>484</v>
      </c>
      <c r="B233" s="108" t="s">
        <v>306</v>
      </c>
      <c r="C233" s="106">
        <v>200</v>
      </c>
      <c r="D233" s="103">
        <f t="shared" si="14"/>
        <v>200</v>
      </c>
      <c r="E233" s="103"/>
      <c r="F233" s="103"/>
      <c r="G233" s="103"/>
      <c r="H233" s="107"/>
    </row>
    <row r="234" spans="1:8" x14ac:dyDescent="0.2">
      <c r="A234" s="105" t="s">
        <v>485</v>
      </c>
      <c r="B234" s="108" t="s">
        <v>306</v>
      </c>
      <c r="C234" s="106">
        <v>600</v>
      </c>
      <c r="D234" s="103">
        <f t="shared" si="14"/>
        <v>600</v>
      </c>
      <c r="E234" s="103"/>
      <c r="F234" s="103"/>
      <c r="G234" s="103"/>
      <c r="H234" s="107"/>
    </row>
    <row r="235" spans="1:8" x14ac:dyDescent="0.2">
      <c r="A235" s="105" t="s">
        <v>486</v>
      </c>
      <c r="B235" s="108" t="s">
        <v>306</v>
      </c>
      <c r="C235" s="106">
        <v>600</v>
      </c>
      <c r="D235" s="103">
        <f t="shared" si="14"/>
        <v>600</v>
      </c>
      <c r="E235" s="103"/>
      <c r="F235" s="103"/>
      <c r="G235" s="103"/>
      <c r="H235" s="107"/>
    </row>
    <row r="236" spans="1:8" x14ac:dyDescent="0.2">
      <c r="A236" s="111" t="s">
        <v>487</v>
      </c>
      <c r="B236" s="124" t="s">
        <v>306</v>
      </c>
      <c r="C236" s="113">
        <v>200</v>
      </c>
      <c r="D236" s="103">
        <f t="shared" si="14"/>
        <v>200</v>
      </c>
      <c r="E236" s="103"/>
      <c r="F236" s="103"/>
      <c r="G236" s="103"/>
      <c r="H236" s="116"/>
    </row>
    <row r="237" spans="1:8" x14ac:dyDescent="0.2">
      <c r="A237" s="111" t="s">
        <v>488</v>
      </c>
      <c r="B237" s="112" t="s">
        <v>306</v>
      </c>
      <c r="C237" s="113">
        <v>200</v>
      </c>
      <c r="D237" s="103">
        <f t="shared" si="14"/>
        <v>200</v>
      </c>
      <c r="E237" s="103"/>
      <c r="F237" s="103"/>
      <c r="G237" s="103"/>
      <c r="H237" s="116"/>
    </row>
    <row r="238" spans="1:8" ht="16" thickBot="1" x14ac:dyDescent="0.25">
      <c r="A238" s="135" t="s">
        <v>644</v>
      </c>
      <c r="B238" s="110" t="s">
        <v>306</v>
      </c>
      <c r="C238" s="106">
        <v>500</v>
      </c>
      <c r="D238" s="103">
        <f t="shared" si="14"/>
        <v>500</v>
      </c>
      <c r="E238" s="103"/>
      <c r="F238" s="103"/>
      <c r="G238" s="103"/>
      <c r="H238" s="147"/>
    </row>
    <row r="239" spans="1:8" x14ac:dyDescent="0.2">
      <c r="A239" s="263"/>
      <c r="B239" s="264"/>
      <c r="C239" s="264"/>
      <c r="D239" s="264"/>
      <c r="E239" s="264"/>
      <c r="F239" s="264"/>
      <c r="G239" s="264"/>
      <c r="H239" s="264"/>
    </row>
    <row r="240" spans="1:8" ht="16" thickBot="1" x14ac:dyDescent="0.25">
      <c r="A240" s="265"/>
      <c r="B240" s="266"/>
      <c r="C240" s="266"/>
      <c r="D240" s="266"/>
      <c r="E240" s="266"/>
      <c r="F240" s="266"/>
      <c r="G240" s="266"/>
      <c r="H240" s="266"/>
    </row>
    <row r="241" spans="1:8" x14ac:dyDescent="0.2">
      <c r="A241" s="267"/>
      <c r="B241" s="268"/>
      <c r="C241" s="268"/>
      <c r="D241" s="268"/>
      <c r="E241" s="268"/>
      <c r="F241" s="268"/>
      <c r="G241" s="268"/>
      <c r="H241" s="268"/>
    </row>
    <row r="242" spans="1:8" ht="39" thickBot="1" x14ac:dyDescent="0.25">
      <c r="A242" s="141" t="s">
        <v>489</v>
      </c>
      <c r="B242" s="142"/>
      <c r="C242" s="142"/>
      <c r="D242" s="142"/>
      <c r="E242" s="142"/>
      <c r="F242" s="142"/>
      <c r="G242" s="142"/>
      <c r="H242" s="142"/>
    </row>
    <row r="243" spans="1:8" x14ac:dyDescent="0.2">
      <c r="A243" s="128" t="s">
        <v>490</v>
      </c>
      <c r="B243" s="108" t="s">
        <v>306</v>
      </c>
      <c r="C243" s="106">
        <v>4</v>
      </c>
      <c r="D243" s="127"/>
      <c r="E243" s="146"/>
      <c r="F243" s="146"/>
      <c r="G243" s="146"/>
      <c r="H243" s="107"/>
    </row>
    <row r="244" spans="1:8" x14ac:dyDescent="0.2">
      <c r="A244" s="128" t="s">
        <v>491</v>
      </c>
      <c r="B244" s="108" t="s">
        <v>306</v>
      </c>
      <c r="C244" s="106">
        <v>4</v>
      </c>
      <c r="D244" s="127"/>
      <c r="E244" s="146"/>
      <c r="F244" s="146"/>
      <c r="G244" s="146"/>
      <c r="H244" s="107"/>
    </row>
    <row r="245" spans="1:8" x14ac:dyDescent="0.2">
      <c r="A245" s="128" t="s">
        <v>492</v>
      </c>
      <c r="B245" s="101" t="s">
        <v>0</v>
      </c>
      <c r="C245" s="106">
        <v>20</v>
      </c>
      <c r="D245" s="127"/>
      <c r="E245" s="146"/>
      <c r="F245" s="146"/>
      <c r="G245" s="146"/>
      <c r="H245" s="107"/>
    </row>
    <row r="246" spans="1:8" x14ac:dyDescent="0.2">
      <c r="A246" s="128" t="s">
        <v>493</v>
      </c>
      <c r="B246" s="108" t="s">
        <v>306</v>
      </c>
      <c r="C246" s="106">
        <v>4</v>
      </c>
      <c r="D246" s="127"/>
      <c r="E246" s="146"/>
      <c r="F246" s="146"/>
      <c r="G246" s="146"/>
      <c r="H246" s="107"/>
    </row>
    <row r="247" spans="1:8" x14ac:dyDescent="0.2">
      <c r="A247" s="128" t="s">
        <v>494</v>
      </c>
      <c r="B247" s="108" t="s">
        <v>306</v>
      </c>
      <c r="C247" s="106">
        <v>50</v>
      </c>
      <c r="D247" s="127"/>
      <c r="E247" s="146"/>
      <c r="F247" s="146"/>
      <c r="G247" s="146"/>
      <c r="H247" s="107"/>
    </row>
    <row r="248" spans="1:8" x14ac:dyDescent="0.2">
      <c r="A248" s="128" t="s">
        <v>495</v>
      </c>
      <c r="B248" s="108" t="s">
        <v>306</v>
      </c>
      <c r="C248" s="106">
        <v>50</v>
      </c>
      <c r="D248" s="127"/>
      <c r="E248" s="146"/>
      <c r="F248" s="146"/>
      <c r="G248" s="146"/>
      <c r="H248" s="107"/>
    </row>
    <row r="249" spans="1:8" x14ac:dyDescent="0.2">
      <c r="A249" s="128" t="s">
        <v>496</v>
      </c>
      <c r="B249" s="109" t="s">
        <v>306</v>
      </c>
      <c r="C249" s="106">
        <v>4</v>
      </c>
      <c r="D249" s="127"/>
      <c r="E249" s="146"/>
      <c r="F249" s="146"/>
      <c r="G249" s="146"/>
      <c r="H249" s="107"/>
    </row>
    <row r="250" spans="1:8" x14ac:dyDescent="0.2">
      <c r="A250" s="128" t="s">
        <v>497</v>
      </c>
      <c r="B250" s="109" t="s">
        <v>306</v>
      </c>
      <c r="C250" s="106">
        <v>4</v>
      </c>
      <c r="D250" s="127"/>
      <c r="E250" s="146"/>
      <c r="F250" s="146"/>
      <c r="G250" s="146"/>
      <c r="H250" s="107"/>
    </row>
    <row r="251" spans="1:8" x14ac:dyDescent="0.2">
      <c r="A251" s="128" t="s">
        <v>498</v>
      </c>
      <c r="B251" s="108" t="s">
        <v>306</v>
      </c>
      <c r="C251" s="106">
        <v>4</v>
      </c>
      <c r="D251" s="127"/>
      <c r="E251" s="146"/>
      <c r="F251" s="146"/>
      <c r="G251" s="146"/>
      <c r="H251" s="107"/>
    </row>
    <row r="252" spans="1:8" x14ac:dyDescent="0.2">
      <c r="A252" s="105" t="s">
        <v>499</v>
      </c>
      <c r="B252" s="108" t="s">
        <v>306</v>
      </c>
      <c r="C252" s="106">
        <v>4</v>
      </c>
      <c r="D252" s="127"/>
      <c r="E252" s="146"/>
      <c r="F252" s="146"/>
      <c r="G252" s="146"/>
      <c r="H252" s="107"/>
    </row>
    <row r="253" spans="1:8" x14ac:dyDescent="0.2">
      <c r="A253" s="129" t="s">
        <v>500</v>
      </c>
      <c r="B253" s="124" t="s">
        <v>306</v>
      </c>
      <c r="C253" s="106">
        <v>4</v>
      </c>
      <c r="D253" s="127"/>
      <c r="E253" s="146"/>
      <c r="F253" s="146"/>
      <c r="G253" s="146"/>
      <c r="H253" s="107"/>
    </row>
    <row r="254" spans="1:8" x14ac:dyDescent="0.2">
      <c r="A254" s="105" t="s">
        <v>501</v>
      </c>
      <c r="B254" s="110" t="s">
        <v>306</v>
      </c>
      <c r="C254" s="106">
        <v>4</v>
      </c>
      <c r="D254" s="127"/>
      <c r="E254" s="144"/>
      <c r="F254" s="144"/>
      <c r="G254" s="144"/>
      <c r="H254" s="107"/>
    </row>
    <row r="255" spans="1:8" x14ac:dyDescent="0.2">
      <c r="A255" s="128" t="s">
        <v>502</v>
      </c>
      <c r="B255" s="108" t="s">
        <v>306</v>
      </c>
      <c r="C255" s="106">
        <v>4</v>
      </c>
      <c r="D255" s="127"/>
      <c r="E255" s="146"/>
      <c r="F255" s="146"/>
      <c r="G255" s="146"/>
      <c r="H255" s="107"/>
    </row>
    <row r="256" spans="1:8" x14ac:dyDescent="0.2">
      <c r="A256" s="128" t="s">
        <v>503</v>
      </c>
      <c r="B256" s="108" t="s">
        <v>306</v>
      </c>
      <c r="C256" s="106">
        <v>4</v>
      </c>
      <c r="D256" s="127"/>
      <c r="E256" s="146"/>
      <c r="F256" s="146"/>
      <c r="G256" s="146"/>
      <c r="H256" s="107"/>
    </row>
    <row r="257" spans="1:8" x14ac:dyDescent="0.2">
      <c r="A257" s="128" t="s">
        <v>504</v>
      </c>
      <c r="B257" s="108" t="s">
        <v>306</v>
      </c>
      <c r="C257" s="106">
        <v>4</v>
      </c>
      <c r="D257" s="127"/>
      <c r="E257" s="144"/>
      <c r="F257" s="144"/>
      <c r="G257" s="144"/>
      <c r="H257" s="107"/>
    </row>
    <row r="258" spans="1:8" x14ac:dyDescent="0.2">
      <c r="A258" s="128" t="s">
        <v>505</v>
      </c>
      <c r="B258" s="108" t="s">
        <v>306</v>
      </c>
      <c r="C258" s="106">
        <v>15</v>
      </c>
      <c r="D258" s="127"/>
      <c r="E258" s="144"/>
      <c r="F258" s="144"/>
      <c r="G258" s="144"/>
      <c r="H258" s="107"/>
    </row>
    <row r="259" spans="1:8" x14ac:dyDescent="0.2">
      <c r="A259" s="128" t="s">
        <v>506</v>
      </c>
      <c r="B259" s="108" t="s">
        <v>306</v>
      </c>
      <c r="C259" s="106">
        <v>4</v>
      </c>
      <c r="D259" s="127"/>
      <c r="E259" s="144"/>
      <c r="F259" s="144"/>
      <c r="G259" s="144"/>
      <c r="H259" s="107"/>
    </row>
    <row r="260" spans="1:8" x14ac:dyDescent="0.2">
      <c r="A260" s="128" t="s">
        <v>507</v>
      </c>
      <c r="B260" s="108" t="s">
        <v>306</v>
      </c>
      <c r="C260" s="106">
        <v>4</v>
      </c>
      <c r="D260" s="127"/>
      <c r="E260" s="144"/>
      <c r="F260" s="144"/>
      <c r="G260" s="144"/>
      <c r="H260" s="107"/>
    </row>
    <row r="261" spans="1:8" x14ac:dyDescent="0.2">
      <c r="A261" s="128" t="s">
        <v>508</v>
      </c>
      <c r="B261" s="108" t="s">
        <v>306</v>
      </c>
      <c r="C261" s="106">
        <v>4</v>
      </c>
      <c r="D261" s="127"/>
      <c r="E261" s="144"/>
      <c r="F261" s="144"/>
      <c r="G261" s="144"/>
      <c r="H261" s="107"/>
    </row>
    <row r="262" spans="1:8" x14ac:dyDescent="0.2">
      <c r="A262" s="128" t="s">
        <v>509</v>
      </c>
      <c r="B262" s="108" t="s">
        <v>306</v>
      </c>
      <c r="C262" s="106">
        <v>4</v>
      </c>
      <c r="D262" s="127"/>
      <c r="E262" s="144"/>
      <c r="F262" s="144"/>
      <c r="G262" s="144"/>
      <c r="H262" s="107"/>
    </row>
    <row r="263" spans="1:8" x14ac:dyDescent="0.2">
      <c r="A263" s="128" t="s">
        <v>510</v>
      </c>
      <c r="B263" s="108" t="s">
        <v>306</v>
      </c>
      <c r="C263" s="106">
        <v>4</v>
      </c>
      <c r="D263" s="127"/>
      <c r="E263" s="144"/>
      <c r="F263" s="144"/>
      <c r="G263" s="144"/>
      <c r="H263" s="107"/>
    </row>
    <row r="264" spans="1:8" x14ac:dyDescent="0.2">
      <c r="A264" s="128" t="s">
        <v>511</v>
      </c>
      <c r="B264" s="108" t="s">
        <v>306</v>
      </c>
      <c r="C264" s="106">
        <v>4</v>
      </c>
      <c r="D264" s="127"/>
      <c r="E264" s="144"/>
      <c r="F264" s="144"/>
      <c r="G264" s="144"/>
      <c r="H264" s="107"/>
    </row>
    <row r="265" spans="1:8" x14ac:dyDescent="0.2">
      <c r="A265" s="128" t="s">
        <v>512</v>
      </c>
      <c r="B265" s="108" t="s">
        <v>306</v>
      </c>
      <c r="C265" s="106">
        <v>4</v>
      </c>
      <c r="D265" s="127"/>
      <c r="E265" s="144"/>
      <c r="F265" s="144"/>
      <c r="G265" s="144"/>
      <c r="H265" s="107"/>
    </row>
    <row r="266" spans="1:8" x14ac:dyDescent="0.2">
      <c r="A266" s="128" t="s">
        <v>513</v>
      </c>
      <c r="B266" s="108" t="s">
        <v>306</v>
      </c>
      <c r="C266" s="106">
        <v>4</v>
      </c>
      <c r="D266" s="127"/>
      <c r="E266" s="144"/>
      <c r="F266" s="144"/>
      <c r="G266" s="144"/>
      <c r="H266" s="107"/>
    </row>
    <row r="267" spans="1:8" x14ac:dyDescent="0.2">
      <c r="A267" s="128" t="s">
        <v>514</v>
      </c>
      <c r="B267" s="108" t="s">
        <v>306</v>
      </c>
      <c r="C267" s="106">
        <v>300</v>
      </c>
      <c r="D267" s="127"/>
      <c r="E267" s="144"/>
      <c r="F267" s="144"/>
      <c r="G267" s="144"/>
      <c r="H267" s="107"/>
    </row>
    <row r="268" spans="1:8" x14ac:dyDescent="0.2">
      <c r="A268" s="128" t="s">
        <v>515</v>
      </c>
      <c r="B268" s="108" t="s">
        <v>306</v>
      </c>
      <c r="C268" s="106">
        <v>10</v>
      </c>
      <c r="D268" s="127"/>
      <c r="E268" s="144"/>
      <c r="F268" s="144"/>
      <c r="G268" s="144"/>
      <c r="H268" s="107"/>
    </row>
    <row r="269" spans="1:8" x14ac:dyDescent="0.2">
      <c r="A269" s="128" t="s">
        <v>516</v>
      </c>
      <c r="B269" s="108" t="s">
        <v>306</v>
      </c>
      <c r="C269" s="106">
        <v>50</v>
      </c>
      <c r="D269" s="127"/>
      <c r="E269" s="144"/>
      <c r="F269" s="144"/>
      <c r="G269" s="144"/>
      <c r="H269" s="107"/>
    </row>
    <row r="270" spans="1:8" x14ac:dyDescent="0.2">
      <c r="A270" s="128" t="s">
        <v>517</v>
      </c>
      <c r="B270" s="108" t="s">
        <v>306</v>
      </c>
      <c r="C270" s="106">
        <v>50</v>
      </c>
      <c r="D270" s="127"/>
      <c r="E270" s="144"/>
      <c r="F270" s="144"/>
      <c r="G270" s="144"/>
      <c r="H270" s="107"/>
    </row>
    <row r="271" spans="1:8" x14ac:dyDescent="0.2">
      <c r="A271" s="128" t="s">
        <v>518</v>
      </c>
      <c r="B271" s="108" t="s">
        <v>306</v>
      </c>
      <c r="C271" s="106">
        <v>50</v>
      </c>
      <c r="D271" s="127"/>
      <c r="E271" s="144"/>
      <c r="F271" s="144"/>
      <c r="G271" s="144"/>
      <c r="H271" s="107"/>
    </row>
    <row r="272" spans="1:8" x14ac:dyDescent="0.2">
      <c r="A272" s="128" t="s">
        <v>519</v>
      </c>
      <c r="B272" s="101" t="s">
        <v>309</v>
      </c>
      <c r="C272" s="106">
        <v>100</v>
      </c>
      <c r="D272" s="127"/>
      <c r="E272" s="144"/>
      <c r="F272" s="144"/>
      <c r="G272" s="144"/>
      <c r="H272" s="107"/>
    </row>
    <row r="273" spans="1:8" x14ac:dyDescent="0.2">
      <c r="A273" s="128" t="s">
        <v>520</v>
      </c>
      <c r="B273" s="101" t="s">
        <v>309</v>
      </c>
      <c r="C273" s="106">
        <v>20</v>
      </c>
      <c r="D273" s="127"/>
      <c r="E273" s="144"/>
      <c r="F273" s="144"/>
      <c r="G273" s="144"/>
      <c r="H273" s="107"/>
    </row>
    <row r="274" spans="1:8" x14ac:dyDescent="0.2">
      <c r="A274" s="128" t="s">
        <v>521</v>
      </c>
      <c r="B274" s="108" t="s">
        <v>306</v>
      </c>
      <c r="C274" s="106">
        <v>4</v>
      </c>
      <c r="D274" s="127"/>
      <c r="E274" s="144"/>
      <c r="F274" s="144"/>
      <c r="G274" s="144"/>
      <c r="H274" s="107"/>
    </row>
    <row r="275" spans="1:8" x14ac:dyDescent="0.2">
      <c r="A275" s="128" t="s">
        <v>522</v>
      </c>
      <c r="B275" s="108" t="s">
        <v>306</v>
      </c>
      <c r="C275" s="106">
        <v>4</v>
      </c>
      <c r="D275" s="127"/>
      <c r="E275" s="144"/>
      <c r="F275" s="144"/>
      <c r="G275" s="144"/>
      <c r="H275" s="107"/>
    </row>
    <row r="276" spans="1:8" x14ac:dyDescent="0.2">
      <c r="A276" s="128" t="s">
        <v>523</v>
      </c>
      <c r="B276" s="108" t="s">
        <v>306</v>
      </c>
      <c r="C276" s="106">
        <v>50</v>
      </c>
      <c r="D276" s="127"/>
      <c r="E276" s="144"/>
      <c r="F276" s="144"/>
      <c r="G276" s="144"/>
      <c r="H276" s="107"/>
    </row>
    <row r="277" spans="1:8" x14ac:dyDescent="0.2">
      <c r="A277" s="128" t="s">
        <v>524</v>
      </c>
      <c r="B277" s="108" t="s">
        <v>306</v>
      </c>
      <c r="C277" s="106">
        <v>4</v>
      </c>
      <c r="D277" s="127"/>
      <c r="E277" s="146"/>
      <c r="F277" s="146"/>
      <c r="G277" s="146"/>
      <c r="H277" s="107"/>
    </row>
    <row r="278" spans="1:8" ht="38" x14ac:dyDescent="0.2">
      <c r="A278" s="148" t="s">
        <v>722</v>
      </c>
      <c r="B278" s="149"/>
      <c r="C278" s="149"/>
      <c r="D278" s="150"/>
      <c r="E278" s="150"/>
      <c r="F278" s="150"/>
      <c r="G278" s="150"/>
      <c r="H278" s="151"/>
    </row>
    <row r="279" spans="1:8" ht="18" x14ac:dyDescent="0.2">
      <c r="A279" s="190" t="s">
        <v>650</v>
      </c>
      <c r="B279" s="108" t="s">
        <v>306</v>
      </c>
      <c r="C279" s="152" t="s">
        <v>525</v>
      </c>
      <c r="D279" s="153"/>
      <c r="E279" s="153"/>
      <c r="F279" s="153"/>
      <c r="G279" s="153"/>
      <c r="H279" s="153"/>
    </row>
    <row r="280" spans="1:8" ht="18" x14ac:dyDescent="0.2">
      <c r="A280" s="190" t="s">
        <v>652</v>
      </c>
      <c r="B280" s="101" t="s">
        <v>0</v>
      </c>
      <c r="C280" s="166">
        <v>2</v>
      </c>
      <c r="D280" s="153"/>
      <c r="E280" s="153"/>
      <c r="F280" s="153"/>
      <c r="G280" s="167"/>
      <c r="H280" s="163" t="s">
        <v>654</v>
      </c>
    </row>
    <row r="281" spans="1:8" ht="18" x14ac:dyDescent="0.2">
      <c r="A281" s="190" t="s">
        <v>723</v>
      </c>
      <c r="B281" s="101" t="s">
        <v>306</v>
      </c>
      <c r="C281" s="166" t="s">
        <v>724</v>
      </c>
      <c r="D281" s="153"/>
      <c r="E281" s="153"/>
      <c r="F281" s="153"/>
      <c r="G281" s="167"/>
      <c r="H281" s="163"/>
    </row>
    <row r="282" spans="1:8" ht="18" x14ac:dyDescent="0.2">
      <c r="A282" s="190" t="s">
        <v>726</v>
      </c>
      <c r="B282" s="101" t="s">
        <v>306</v>
      </c>
      <c r="C282" s="166">
        <v>600</v>
      </c>
      <c r="D282" s="153"/>
      <c r="E282" s="153"/>
      <c r="F282" s="153"/>
      <c r="G282" s="167"/>
      <c r="H282" s="163"/>
    </row>
    <row r="283" spans="1:8" ht="16" x14ac:dyDescent="0.2">
      <c r="A283" s="191" t="s">
        <v>526</v>
      </c>
      <c r="B283" s="154"/>
      <c r="C283" s="155"/>
      <c r="D283" s="156"/>
      <c r="E283" s="156"/>
      <c r="F283" s="156"/>
      <c r="G283" s="156"/>
      <c r="H283" s="157"/>
    </row>
    <row r="284" spans="1:8" x14ac:dyDescent="0.2">
      <c r="A284" s="190" t="s">
        <v>720</v>
      </c>
      <c r="B284" s="101" t="s">
        <v>306</v>
      </c>
      <c r="C284" s="189">
        <v>100</v>
      </c>
      <c r="D284" s="168"/>
      <c r="E284" s="168"/>
      <c r="F284" s="168"/>
      <c r="G284" s="169"/>
      <c r="H284" s="163"/>
    </row>
    <row r="285" spans="1:8" x14ac:dyDescent="0.2">
      <c r="A285" s="190" t="s">
        <v>721</v>
      </c>
      <c r="B285" s="101" t="s">
        <v>306</v>
      </c>
      <c r="C285" s="189">
        <v>200</v>
      </c>
      <c r="D285" s="168"/>
      <c r="E285" s="168"/>
      <c r="F285" s="168"/>
      <c r="G285" s="169"/>
      <c r="H285" s="163"/>
    </row>
    <row r="286" spans="1:8" x14ac:dyDescent="0.2">
      <c r="A286" s="192" t="s">
        <v>719</v>
      </c>
      <c r="B286" s="108" t="s">
        <v>306</v>
      </c>
      <c r="C286" s="152">
        <v>600</v>
      </c>
      <c r="D286" s="164"/>
      <c r="E286" s="164"/>
      <c r="F286" s="165"/>
      <c r="G286" s="165"/>
      <c r="H286" s="165"/>
    </row>
    <row r="287" spans="1:8" ht="30" x14ac:dyDescent="0.2">
      <c r="A287" s="192" t="s">
        <v>725</v>
      </c>
      <c r="B287" s="108" t="s">
        <v>306</v>
      </c>
      <c r="C287" s="152" t="s">
        <v>653</v>
      </c>
      <c r="D287" s="164"/>
      <c r="E287" s="164"/>
      <c r="F287" s="165"/>
      <c r="G287" s="165"/>
      <c r="H287" s="165"/>
    </row>
  </sheetData>
  <mergeCells count="11">
    <mergeCell ref="B8:H8"/>
    <mergeCell ref="B9:H9"/>
    <mergeCell ref="B10:H10"/>
    <mergeCell ref="A239:H240"/>
    <mergeCell ref="A241:H241"/>
    <mergeCell ref="B7:H7"/>
    <mergeCell ref="A1:H1"/>
    <mergeCell ref="B3:H3"/>
    <mergeCell ref="B4:H4"/>
    <mergeCell ref="B5:H5"/>
    <mergeCell ref="B6:H6"/>
  </mergeCells>
  <phoneticPr fontId="4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Список продуктов.</vt:lpstr>
      <vt:lpstr>'Список продуктов.'!_Hlk152532793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apple</cp:lastModifiedBy>
  <cp:lastPrinted>2024-02-06T04:28:45Z</cp:lastPrinted>
  <dcterms:created xsi:type="dcterms:W3CDTF">2023-01-11T12:24:27Z</dcterms:created>
  <dcterms:modified xsi:type="dcterms:W3CDTF">2024-02-23T13:31:41Z</dcterms:modified>
</cp:coreProperties>
</file>